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5" yWindow="-165" windowWidth="19350" windowHeight="10290"/>
  </bookViews>
  <sheets>
    <sheet name="1990" sheetId="2" r:id="rId1"/>
    <sheet name="1995" sheetId="4" r:id="rId2"/>
    <sheet name="2000" sheetId="5" r:id="rId3"/>
    <sheet name="2005" sheetId="6" r:id="rId4"/>
    <sheet name="2008" sheetId="7" r:id="rId5"/>
    <sheet name="2009" sheetId="8" r:id="rId6"/>
    <sheet name="2010" sheetId="3" r:id="rId7"/>
    <sheet name="2013" sheetId="9" r:id="rId8"/>
    <sheet name="proxy 2014" sheetId="16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8">'proxy 2014'!$A$1:$J$77</definedName>
    <definedName name="CRF_Address">#REF!</definedName>
    <definedName name="CRF_Comment">#REF!</definedName>
    <definedName name="CRF_ContactName">#REF!</definedName>
    <definedName name="CRF_CountryName">[1]Sheet1!$C$4</definedName>
    <definedName name="CRF_Email">#REF!</definedName>
    <definedName name="CRF_Fax">#REF!</definedName>
    <definedName name="CRF_InventoryYear">[1]Sheet1!$C$6</definedName>
    <definedName name="CRF_Organisation">#REF!</definedName>
    <definedName name="CRF_Phone">#REF!</definedName>
    <definedName name="CRF_Sheet1_Main">#REF!</definedName>
    <definedName name="CRF_Status">#REF!</definedName>
    <definedName name="CRF_Submission">[1]Sheet1!$C$8</definedName>
    <definedName name="CRF_Summary1_A_Main">#REF!</definedName>
    <definedName name="CRF_Summary1_A_Range1">#REF!</definedName>
    <definedName name="CRF_Summary2_Main">#REF!</definedName>
    <definedName name="CRF_Summary2_Range1">#REF!</definedName>
    <definedName name="CRF_Table10s1_Dyn10">[1]Table10!#REF!</definedName>
    <definedName name="CRF_Table10s1_Dyn11">[1]Table10!#REF!</definedName>
    <definedName name="CRF_Table10s1_Dyn12">[1]Table10!#REF!</definedName>
    <definedName name="CRF_Table10s1_Dyn13">[1]Table10!#REF!</definedName>
    <definedName name="CRF_Table10s1_Dyn14">[1]Table10!#REF!</definedName>
    <definedName name="CRF_Table10s1_Dyn15">[1]Table10!#REF!</definedName>
    <definedName name="CRF_Table10s1_Dyn16">[1]Table10!#REF!</definedName>
    <definedName name="CRF_Table10s1_Dyn17">[1]Table10!#REF!</definedName>
    <definedName name="CRF_Table10s1_Dyn18">[1]Table10!#REF!</definedName>
    <definedName name="CRF_Table10s1_Dyn19">[1]Table10!#REF!</definedName>
    <definedName name="CRF_Table10s1_Dyn20">[1]Table10!#REF!</definedName>
    <definedName name="CRF_Table10s1_Dyn21">[1]Table10!#REF!</definedName>
    <definedName name="CRF_Table10s1_Dyn22">[1]Table10!#REF!</definedName>
    <definedName name="CRF_Time">#REF!</definedName>
    <definedName name="CRF_Title">#REF!</definedName>
    <definedName name="CRFBL_Version">#REF!</definedName>
    <definedName name="CRFDAC_Version">#REF!</definedName>
    <definedName name="CRFReporter_Version">#REF!</definedName>
    <definedName name="CRFSYS_Version">#REF!</definedName>
    <definedName name="CRFTemplate_Version">#REF!</definedName>
    <definedName name="CRFXMLStream_Version">#REF!</definedName>
    <definedName name="KP_5_KP_ADD">'[2]5(KP)'!#REF!</definedName>
    <definedName name="KP_5_KP_I_A11_2a">#REF!</definedName>
    <definedName name="KP_5_KP_I_A11_ADD">'[2]5(KP-I)A.1.1'!#REF!</definedName>
    <definedName name="KP_5_KP_I_A11_FORMULA_HEADER_ID">#REF!</definedName>
    <definedName name="KP_5_KP_I_A11_IDSUB">'[2]5(KP-I)A.1.1'!#REF!</definedName>
    <definedName name="KP_5_KP_I_A11_IDSUB_2a2b">#REF!</definedName>
    <definedName name="KP_5_KP_I_A11_LOCKCELLS">#REF!</definedName>
    <definedName name="KP_5_KP_I_A12_ADD">'[2]5(KP-I)A.1.2'!#REF!</definedName>
    <definedName name="KP_5_KP_I_A12_FORMULA_HEADER_ID">#REF!</definedName>
    <definedName name="KP_5_KP_I_A12_IDSUB">'[2]5(KP-I)A.1.2'!#REF!</definedName>
    <definedName name="KP_5_KP_I_A12_IDSUB_2a2b">#REF!</definedName>
    <definedName name="KP_5_KP_I_A12_LOCKCELLS">#REF!</definedName>
    <definedName name="KP_5_KP_I_A13_ADD">'[2]5(KP-I)A.1.3'!#REF!</definedName>
    <definedName name="KP_5_KP_I_A13_FORMULA_HEADER_ID">#REF!</definedName>
    <definedName name="KP_5_KP_I_A13_IDSUB">'[2]5(KP-I)A.1.3'!#REF!</definedName>
    <definedName name="KP_5_KP_I_A13_IDSUB_2a2b">#REF!</definedName>
    <definedName name="KP_5_KP_I_A13_LOCKCELLS">#REF!</definedName>
    <definedName name="KP_5_KP_I_A2_ADD">'[2]5(KP-I)A.2.'!#REF!</definedName>
    <definedName name="KP_5_KP_I_A2_FORMULA_HEADER_ID">#REF!</definedName>
    <definedName name="KP_5_KP_I_A2_IDSUB">'[2]5(KP-I)A.2.'!#REF!</definedName>
    <definedName name="KP_5_KP_I_A2_LOCKCELLS">#REF!</definedName>
    <definedName name="KP_5_KP_I_A21_ADD">'[2]5(KP-I)A.2.1'!#REF!</definedName>
    <definedName name="KP_5_KP_I_A21_FORMULA_HEADER_ID">#REF!</definedName>
    <definedName name="KP_5_KP_I_A21_IDSUB">'[2]5(KP-I)A.2.1'!#REF!</definedName>
    <definedName name="KP_5_KP_I_A21_LOCKCELLS">#REF!</definedName>
    <definedName name="KP_5_KP_I_B1_ADD">'[2]5(KP-I)B.1'!#REF!</definedName>
    <definedName name="KP_5_KP_I_B1_FORMULA_HEADER_ID">#REF!</definedName>
    <definedName name="KP_5_KP_I_B1_IDSUB">'[2]5(KP-I)B.1'!#REF!</definedName>
    <definedName name="KP_5_KP_I_B1_LOCKCELLS">#REF!</definedName>
    <definedName name="KP_5_KP_I_B2_ADD">'[2]5(KP-I)B.2'!#REF!</definedName>
    <definedName name="KP_5_KP_I_B2_FORMULA_HEADER_ID">#REF!</definedName>
    <definedName name="KP_5_KP_I_B2_IDSUB">'[2]5(KP-I)B.2'!#REF!</definedName>
    <definedName name="KP_5_KP_I_B2_LOCKCELLS">#REF!</definedName>
    <definedName name="KP_5_KP_I_B3_ADD">'[2]5(KP-I)B.3'!#REF!</definedName>
    <definedName name="KP_5_KP_I_B3_FORMULA_HEADER_ID">#REF!</definedName>
    <definedName name="KP_5_KP_I_B3_IDSUB">'[2]5(KP-I)B.3'!#REF!</definedName>
    <definedName name="KP_5_KP_I_B3_LOCKCELLS">#REF!</definedName>
    <definedName name="KP_5_KP_I_B4_ADD">'[2]5(KP-I)B.4'!#REF!</definedName>
    <definedName name="KP_5_KP_I_B4_FORMULA_HEADER_ID">#REF!</definedName>
    <definedName name="KP_5_KP_I_B4_IDSUB">'[2]5(KP-I)B.4'!#REF!</definedName>
    <definedName name="KP_5_KP_I_B4_LOCKCELLS">#REF!</definedName>
    <definedName name="KP_5_KP_II_1_A11_DYN_REGION">#REF!</definedName>
    <definedName name="KP_5_KP_II_1_A11_DYNROWS">#REF!</definedName>
    <definedName name="KP_5_KP_II_1_A11_FORMULA_HEADER_ID">#REF!</definedName>
    <definedName name="KP_5_KP_II_1_A11_IDCODE">'[2]5(KP-II)1'!#REF!</definedName>
    <definedName name="KP_5_KP_II_1_A12_DYN_REGION">#REF!</definedName>
    <definedName name="KP_5_KP_II_1_A12_DYNROWS">#REF!</definedName>
    <definedName name="KP_5_KP_II_1_A12_FORMULA_HEADER_ID">#REF!</definedName>
    <definedName name="KP_5_KP_II_1_A12_IDCODE">'[2]5(KP-II)1'!#REF!</definedName>
    <definedName name="KP_5_KP_II_1_ADD">'[2]5(KP-II)1'!#REF!</definedName>
    <definedName name="KP_5_KP_II_1_B1_DYN_REGION">#REF!</definedName>
    <definedName name="KP_5_KP_II_1_B1_DYNROWS">#REF!</definedName>
    <definedName name="KP_5_KP_II_1_B1_FORMULA_HEADER_ID">#REF!</definedName>
    <definedName name="KP_5_KP_II_1_B1_IDCODE">'[2]5(KP-II)1'!#REF!</definedName>
    <definedName name="KP_5_KP_II_2_ADD">'[2]5(KP-II)2'!#REF!</definedName>
    <definedName name="KP_5_KP_II_2_B1_DYN_REGION">#REF!</definedName>
    <definedName name="KP_5_KP_II_2_B1_DYNROWS">#REF!</definedName>
    <definedName name="KP_5_KP_II_2_B1_FORMULA_HEADER_ID">#REF!</definedName>
    <definedName name="KP_5_KP_II_2_B1_IDCODE">'[2]5(KP-II)2'!#REF!</definedName>
    <definedName name="KP_5_KP_II_3_A2_DYN_REGION">#REF!</definedName>
    <definedName name="KP_5_KP_II_3_A2_DYNROWS">#REF!</definedName>
    <definedName name="KP_5_KP_II_3_A2_FORMULA_HEADER_ID">#REF!</definedName>
    <definedName name="KP_5_KP_II_3_A21_DYN_REGION">#REF!</definedName>
    <definedName name="KP_5_KP_II_3_A21_DYNROWS">#REF!</definedName>
    <definedName name="KP_5_KP_II_3_A21_FORMULA_HEADER_ID">#REF!</definedName>
    <definedName name="KP_5_KP_II_3_A21_IDCODE_HEADER">'[2]5(KP-II)3'!#REF!</definedName>
    <definedName name="KP_5_KP_II_3_ADD">'[2]5(KP-II)3'!#REF!</definedName>
    <definedName name="KP_5_KP_II_3_B2_DYN_REGION">#REF!</definedName>
    <definedName name="KP_5_KP_II_3_B2_DYNROWS">#REF!</definedName>
    <definedName name="KP_5_KP_II_3_B2_FORMULA_HEADER_ID">#REF!</definedName>
    <definedName name="KP_5_KP_II_3_B2_IDCODE_HEADER">'[2]5(KP-II)3'!#REF!</definedName>
    <definedName name="KP_5_KP_II_3_D15">'[2]5(KP-II)3'!#REF!</definedName>
    <definedName name="KP_5_KP_II_4_A11_DYN_REGION">#REF!</definedName>
    <definedName name="KP_5_KP_II_4_A11_DYNROWS">#REF!</definedName>
    <definedName name="KP_5_KP_II_4_A11_FORMULA_HEADER_ID">#REF!</definedName>
    <definedName name="KP_5_KP_II_4_A11_IDCODE">'[2]5(KP-II)4'!#REF!</definedName>
    <definedName name="KP_5_KP_II_4_A12_DYN_REGION">#REF!</definedName>
    <definedName name="KP_5_KP_II_4_A12_DYNROWS">#REF!</definedName>
    <definedName name="KP_5_KP_II_4_A12_FORMULA_HEADER_ID">#REF!</definedName>
    <definedName name="KP_5_KP_II_4_A12_IDCODE">'[2]5(KP-II)4'!#REF!</definedName>
    <definedName name="KP_5_KP_II_4_A2_DYN_REGION">#REF!</definedName>
    <definedName name="KP_5_KP_II_4_A2_DYNROWS">#REF!</definedName>
    <definedName name="KP_5_KP_II_4_A2_FORMULA_HEADER_ID">#REF!</definedName>
    <definedName name="KP_5_KP_II_4_A2_IDCODE">'[2]5(KP-II)4'!#REF!</definedName>
    <definedName name="KP_5_KP_II_4_ADD">'[2]5(KP-II)4'!#REF!</definedName>
    <definedName name="KP_5_KP_II_4_B1_DYN_REGION">#REF!</definedName>
    <definedName name="KP_5_KP_II_4_B1_DYNROWS">#REF!</definedName>
    <definedName name="KP_5_KP_II_4_B1_FORMULA_HEADER_ID">#REF!</definedName>
    <definedName name="KP_5_KP_II_4_B1_IDCODE">'[2]5(KP-II)4'!#REF!</definedName>
    <definedName name="KP_5_KP_II_4_B2_DYN_REGION">#REF!</definedName>
    <definedName name="KP_5_KP_II_4_B2_DYNROWS">#REF!</definedName>
    <definedName name="KP_5_KP_II_4_B2_FORMULA_HEADER_ID">#REF!</definedName>
    <definedName name="KP_5_KP_II_4_B2_IDCODE">'[2]5(KP-II)4'!#REF!</definedName>
    <definedName name="KP_5_KP_II_4_B3_DYN_REGION">#REF!</definedName>
    <definedName name="KP_5_KP_II_4_B3_DYNROWS">#REF!</definedName>
    <definedName name="KP_5_KP_II_4_B3_FORMULA_HEADER_ID">#REF!</definedName>
    <definedName name="KP_5_KP_II_4_B3_IDCODE">'[2]5(KP-II)4'!#REF!</definedName>
    <definedName name="KP_5_KP_II_4_B4_DYN_REGION">#REF!</definedName>
    <definedName name="KP_5_KP_II_4_B4_DYNROWS">#REF!</definedName>
    <definedName name="KP_5_KP_II_4_B4_FORMULA_HEADER_ID">#REF!</definedName>
    <definedName name="KP_5_KP_II_4_B4_IDCODE">'[2]5(KP-II)4'!#REF!</definedName>
    <definedName name="KP_5_KP_II_5_A11_DYN_REGION">#REF!</definedName>
    <definedName name="KP_5_KP_II_5_A11_DYNROWS">#REF!</definedName>
    <definedName name="KP_5_KP_II_5_A11_FORMULA_HEADER_ID">#REF!</definedName>
    <definedName name="KP_5_KP_II_5_A11_IDCODE">'[2]5(KP-II)5'!#REF!</definedName>
    <definedName name="KP_5_KP_II_5_A12_DYN_REGION">#REF!</definedName>
    <definedName name="KP_5_KP_II_5_A12_DYNROWS">#REF!</definedName>
    <definedName name="KP_5_KP_II_5_A12_FORMULA_HEADER_ID">#REF!</definedName>
    <definedName name="KP_5_KP_II_5_A12_IDCODE">'[2]5(KP-II)5'!#REF!</definedName>
    <definedName name="KP_5_KP_II_5_A12_IDCODE_HEADER">'[2]5(KP-II)5'!#REF!</definedName>
    <definedName name="KP_5_KP_II_5_A2_DYN_REGION">#REF!</definedName>
    <definedName name="KP_5_KP_II_5_A2_DYNROWS">#REF!</definedName>
    <definedName name="KP_5_KP_II_5_A2_FORMULA_HEADER_ID">#REF!</definedName>
    <definedName name="KP_5_KP_II_5_A2_IDCODE">'[2]5(KP-II)5'!#REF!</definedName>
    <definedName name="KP_5_KP_II_5_ADD">'[2]5(KP-II)5'!#REF!</definedName>
    <definedName name="KP_5_KP_II_5_B1_DYN_REGION">#REF!</definedName>
    <definedName name="KP_5_KP_II_5_B1_DYNROWS">#REF!</definedName>
    <definedName name="KP_5_KP_II_5_B1_FORMULA_HEADER_ID">#REF!</definedName>
    <definedName name="KP_5_KP_II_5_B1_IDCODE">'[2]5(KP-II)5'!#REF!</definedName>
    <definedName name="KP_5_KP_II_5_B1_IDCODE_HEADER">'[2]5(KP-II)5'!#REF!</definedName>
    <definedName name="KP_5_KP_II_5_B2_DYN_REGION">#REF!</definedName>
    <definedName name="KP_5_KP_II_5_B2_DYNROWS">#REF!</definedName>
    <definedName name="KP_5_KP_II_5_B2_FORMULA_HEADER_ID">#REF!</definedName>
    <definedName name="KP_5_KP_II_5_B2_IDCODE">'[2]5(KP-II)5'!#REF!</definedName>
    <definedName name="KP_5_KP_II_5_B3_DYN_REGION">#REF!</definedName>
    <definedName name="KP_5_KP_II_5_B3_DYNROWS">#REF!</definedName>
    <definedName name="KP_5_KP_II_5_B3_FORMULA_HEADER_ID">#REF!</definedName>
    <definedName name="KP_5_KP_II_5_B3_IDCODE">'[2]5(KP-II)5'!#REF!</definedName>
    <definedName name="KP_5_KP_II_5_B3_IDCODE_HEADER">'[2]5(KP-II)5'!#REF!</definedName>
    <definedName name="KP_5_KP_II_5_B4_DYN_REGION">#REF!</definedName>
    <definedName name="KP_5_KP_II_5_B4_DYNROWS">#REF!</definedName>
    <definedName name="KP_5_KP_II_5_B4_FORMULA_HEADER_ID">#REF!</definedName>
    <definedName name="KP_5_KP_II_5_B4_IDCODE">'[2]5(KP-II)5'!#REF!</definedName>
    <definedName name="KP_5_KP_II_5_H15">'[2]5(KP-II)5'!#REF!</definedName>
    <definedName name="KP_5_KP_II_5_H27">'[2]5(KP-II)5'!#REF!</definedName>
    <definedName name="KP_5_KP_II_5_H39">'[2]5(KP-II)5'!#REF!</definedName>
    <definedName name="KP_5_KP_II_5_I15">'[2]5(KP-II)5'!#REF!</definedName>
    <definedName name="KP_5_KP_II_5_I27">'[2]5(KP-II)5'!#REF!</definedName>
    <definedName name="KP_5_KP_II_5_I39">'[2]5(KP-II)5'!#REF!</definedName>
    <definedName name="KP_5_KP_II_5_J15">'[2]5(KP-II)5'!#REF!</definedName>
    <definedName name="KP_5_KP_II_5_J27">'[2]5(KP-II)5'!#REF!</definedName>
    <definedName name="KP_5_KP_II_5_J39">'[2]5(KP-II)5'!#REF!</definedName>
    <definedName name="KP_5_KP_INFO_DYN_REGION">#REF!</definedName>
    <definedName name="KP_5_KP_INFO_DYNROWS">#REF!</definedName>
    <definedName name="KP_5_KP_INFO_FORMULA_HEADER_ID">#REF!</definedName>
    <definedName name="KP_5_KP_INFO_IDCODE">'[2]5(KP)'!#REF!</definedName>
    <definedName name="KP_5KP_IA.1.3_A11_IDSUB">#REF!</definedName>
    <definedName name="KP_5KP_IA.1.3_Dyn1A111">#REF!</definedName>
    <definedName name="KP_Accounting_A1_DYN_REGION">#REF!</definedName>
    <definedName name="KP_Accounting_A1_DYNROWS">#REF!</definedName>
    <definedName name="KP_Accounting_A1_FORMULA_HEADER_ID">#REF!</definedName>
    <definedName name="KP_Accounting_A1_IDCODE">#REF!</definedName>
    <definedName name="KP_Accounting_A1_IDCODE_HEADER">#REF!</definedName>
    <definedName name="KP_Accounting_MAIN">#REF!</definedName>
    <definedName name="KP_Accounting_VALUE">#REF!</definedName>
    <definedName name="KP_NIR3_ADD">'[2]NIR-3'!#REF!</definedName>
    <definedName name="KP_NIR3_NEW">'[2]NIR-3'!#REF!</definedName>
    <definedName name="KP_NIR3_VALUE">'[2]NIR-3'!$C$7:$F$7,'[2]NIR-3'!#REF!</definedName>
    <definedName name="PWD">#REF!</definedName>
    <definedName name="SetEntryCellsEmpty">#REF!</definedName>
    <definedName name="Sheet29Range1">#REF!</definedName>
    <definedName name="Sheet29Range2">#REF!</definedName>
    <definedName name="Sheet32Range2">[3]Table4.Ds1!#REF!</definedName>
    <definedName name="Sheet32Range4">[3]Table4.Ds1!#REF!</definedName>
    <definedName name="Sheet33Range1">#REF!</definedName>
    <definedName name="Sheet33Range3">#REF!</definedName>
    <definedName name="Sheet36Range1">#REF!</definedName>
    <definedName name="Sheet37Range1">#REF!</definedName>
    <definedName name="Sheet37Range2">#REF!</definedName>
    <definedName name="Sheet37Range3">#REF!</definedName>
    <definedName name="Sheet37Range4">#REF!</definedName>
    <definedName name="Sheet37Range5">#REF!</definedName>
    <definedName name="Sheet37Range6">#REF!</definedName>
    <definedName name="Sheet37Range7">#REF!</definedName>
    <definedName name="Sheet37Range8">#REF!</definedName>
    <definedName name="Sheet37Range9">#REF!</definedName>
    <definedName name="Sheet38Range1">#REF!</definedName>
    <definedName name="Sheet38Range2">#REF!</definedName>
    <definedName name="Sheet38Range3">#REF!</definedName>
    <definedName name="Sheet38Range4">#REF!</definedName>
    <definedName name="Sheet38Range5">#REF!</definedName>
    <definedName name="Sheet38Range6">#REF!</definedName>
    <definedName name="Sheet38Range7">#REF!</definedName>
    <definedName name="Sheet39Range1">#REF!</definedName>
    <definedName name="Sheet39Range2">#REF!</definedName>
    <definedName name="Sheet39Range3">#REF!</definedName>
    <definedName name="Sheet39Range4">#REF!</definedName>
    <definedName name="Sheet39Range5">#REF!</definedName>
    <definedName name="Sheet40Range1">#REF!</definedName>
    <definedName name="Sheet40Range2">#REF!</definedName>
    <definedName name="Sheet40Range3">#REF!</definedName>
    <definedName name="Sheet40Range4">#REF!</definedName>
    <definedName name="Sheet40Range5">#REF!</definedName>
    <definedName name="Sheet40Range6">#REF!</definedName>
    <definedName name="Sheet40Range7">#REF!</definedName>
    <definedName name="Sheet41Range1">#REF!</definedName>
    <definedName name="Sheet41Range2">#REF!</definedName>
    <definedName name="Sheet46Range1">#REF!</definedName>
    <definedName name="Sheet46Range2">#REF!</definedName>
    <definedName name="Sheet46Range3">#REF!</definedName>
    <definedName name="Sheet46Range4">#REF!</definedName>
    <definedName name="Sheet46Range5">#REF!</definedName>
    <definedName name="Sheet50Range1">#REF!</definedName>
    <definedName name="Sheet50Range2">#REF!</definedName>
    <definedName name="Sheet51Range1">'proxy 2014'!$A$5:$J$55</definedName>
    <definedName name="Sheet51Range2">'proxy 2014'!$A$57:$J$62</definedName>
    <definedName name="Sheet51Range3">'proxy 2014'!#REF!</definedName>
    <definedName name="Sheet51Range4">'proxy 2014'!#REF!</definedName>
    <definedName name="Sheet51Range5">'proxy 2014'!$J$1:$J$3</definedName>
    <definedName name="Sheet55Range2">[4]Table8s3!#REF!</definedName>
    <definedName name="Sheet55Range3">[4]Table8s3!#REF!</definedName>
    <definedName name="Sheet55Range4">[4]Table8s3!#REF!</definedName>
    <definedName name="Sheet55Range6">[4]Table8s3!#REF!</definedName>
    <definedName name="Sheet56Range1">#REF!</definedName>
    <definedName name="Sheet56Range2">#REF!</definedName>
    <definedName name="Sheet56Range3">#REF!</definedName>
    <definedName name="Sheet56Range4">#REF!</definedName>
    <definedName name="Sheet56Range5">#REF!</definedName>
    <definedName name="Sheet56Range6">#REF!</definedName>
    <definedName name="Sheet58Range1">#REF!</definedName>
    <definedName name="Sheet58Range2">#REF!</definedName>
    <definedName name="Sheet58Range3">#REF!</definedName>
    <definedName name="Sheet58Range4">#REF!</definedName>
    <definedName name="Sheet58Range5">#REF!</definedName>
    <definedName name="Sheet58Range6">#REF!</definedName>
    <definedName name="Sheet64Range2">[4]Table7!#REF!</definedName>
    <definedName name="Sheet64Range4">[4]Table7!#REF!</definedName>
    <definedName name="Sheet8Range2">'[3]Table1.A(c)'!#REF!</definedName>
    <definedName name="Sheet9Range5">'[3]Table1.A(d)changed'!#REF!</definedName>
    <definedName name="ValidateZero">#REF!</definedName>
    <definedName name="VCache_Version">#REF!</definedName>
    <definedName name="Version_number">#REF!</definedName>
    <definedName name="VL_Version">#REF!</definedName>
  </definedNames>
  <calcPr calcId="145621" calcMode="autoNoTable" concurrentCalc="0"/>
</workbook>
</file>

<file path=xl/calcChain.xml><?xml version="1.0" encoding="utf-8"?>
<calcChain xmlns="http://schemas.openxmlformats.org/spreadsheetml/2006/main">
  <c r="D26" i="16" l="1"/>
  <c r="J56" i="2"/>
  <c r="J16" i="2"/>
  <c r="J10" i="16"/>
  <c r="J11" i="16"/>
  <c r="J12" i="16"/>
  <c r="J13" i="16"/>
  <c r="J14" i="16"/>
  <c r="J17" i="16"/>
  <c r="J20" i="16"/>
  <c r="C21" i="16"/>
  <c r="J21" i="16"/>
  <c r="J22" i="16"/>
  <c r="J23" i="16"/>
  <c r="J24" i="16"/>
  <c r="J25" i="16"/>
  <c r="J26" i="16"/>
  <c r="J27" i="16"/>
  <c r="J29" i="16"/>
  <c r="J30" i="16"/>
  <c r="J32" i="16"/>
  <c r="J35" i="16"/>
  <c r="J49" i="16"/>
  <c r="J50" i="16"/>
  <c r="J51" i="16"/>
  <c r="J52" i="16"/>
  <c r="J66" i="16"/>
  <c r="K66" i="16"/>
  <c r="I66" i="16"/>
  <c r="H66" i="16"/>
  <c r="G66" i="16"/>
  <c r="F66" i="16"/>
  <c r="E66" i="16"/>
  <c r="D66" i="16"/>
  <c r="C66" i="16"/>
  <c r="B66" i="16"/>
  <c r="E56" i="2"/>
  <c r="F56" i="2"/>
  <c r="G56" i="2"/>
  <c r="H56" i="2"/>
  <c r="I56" i="2"/>
  <c r="E56" i="4"/>
  <c r="F56" i="4"/>
  <c r="G56" i="4"/>
  <c r="H56" i="4"/>
  <c r="I56" i="4"/>
  <c r="E56" i="5"/>
  <c r="F56" i="5"/>
  <c r="G56" i="5"/>
  <c r="H56" i="5"/>
  <c r="I56" i="5"/>
  <c r="E56" i="6"/>
  <c r="F56" i="6"/>
  <c r="G56" i="6"/>
  <c r="H56" i="6"/>
  <c r="I56" i="6"/>
  <c r="E56" i="7"/>
  <c r="F56" i="7"/>
  <c r="G56" i="7"/>
  <c r="H56" i="7"/>
  <c r="I56" i="7"/>
  <c r="E56" i="8"/>
  <c r="F56" i="8"/>
  <c r="G56" i="8"/>
  <c r="H56" i="8"/>
  <c r="I56" i="8"/>
  <c r="E56" i="3"/>
  <c r="F56" i="3"/>
  <c r="G56" i="3"/>
  <c r="H56" i="3"/>
  <c r="I56" i="3"/>
  <c r="E56" i="9"/>
  <c r="F56" i="9"/>
  <c r="G56" i="9"/>
  <c r="H56" i="9"/>
  <c r="I56" i="9"/>
  <c r="J55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10" i="9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10" i="3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10" i="8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10" i="7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10" i="6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10" i="5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21" i="4"/>
  <c r="J20" i="4"/>
  <c r="J11" i="4"/>
  <c r="J12" i="4"/>
  <c r="J13" i="4"/>
  <c r="J14" i="4"/>
  <c r="J15" i="4"/>
  <c r="J16" i="4"/>
  <c r="J17" i="4"/>
  <c r="J18" i="4"/>
  <c r="J10" i="4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23" i="2"/>
  <c r="J22" i="2"/>
  <c r="J21" i="2"/>
  <c r="J20" i="2"/>
  <c r="J17" i="2"/>
  <c r="J11" i="2"/>
  <c r="J12" i="2"/>
  <c r="J13" i="2"/>
  <c r="J14" i="2"/>
  <c r="J10" i="2"/>
  <c r="J56" i="7"/>
  <c r="J56" i="6"/>
  <c r="J56" i="9"/>
  <c r="J56" i="3"/>
  <c r="J56" i="8"/>
  <c r="J56" i="5"/>
  <c r="J56" i="4"/>
  <c r="D56" i="2"/>
  <c r="D56" i="4"/>
  <c r="D56" i="5"/>
  <c r="D56" i="6"/>
  <c r="D56" i="7"/>
  <c r="D56" i="8"/>
  <c r="D56" i="3"/>
  <c r="D56" i="9"/>
  <c r="C56" i="9"/>
  <c r="C56" i="3"/>
  <c r="C56" i="8"/>
  <c r="C56" i="7"/>
  <c r="C56" i="6"/>
  <c r="C56" i="5"/>
  <c r="C56" i="4"/>
  <c r="C56" i="2"/>
  <c r="B56" i="9"/>
  <c r="B56" i="3"/>
  <c r="B56" i="8"/>
  <c r="B56" i="7"/>
  <c r="B56" i="6"/>
  <c r="B56" i="5"/>
  <c r="B56" i="4"/>
  <c r="B56" i="2"/>
</calcChain>
</file>

<file path=xl/sharedStrings.xml><?xml version="1.0" encoding="utf-8"?>
<sst xmlns="http://schemas.openxmlformats.org/spreadsheetml/2006/main" count="747" uniqueCount="85">
  <si>
    <r>
      <t>SUMMARY 2   SUMMARY REPORT FOR 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EQUIVALENT EMISSIONS</t>
    </r>
  </si>
  <si>
    <t>Year</t>
  </si>
  <si>
    <t>(Sheet 1 of 1)</t>
  </si>
  <si>
    <t>Submission</t>
  </si>
  <si>
    <t>Country</t>
  </si>
  <si>
    <t xml:space="preserve">GREENHOUSE GAS SOURCE AND </t>
  </si>
  <si>
    <r>
      <t>CO</t>
    </r>
    <r>
      <rPr>
        <b/>
        <vertAlign val="subscript"/>
        <sz val="9"/>
        <color indexed="8"/>
        <rFont val="Times New Roman"/>
        <family val="1"/>
      </rPr>
      <t>2</t>
    </r>
    <r>
      <rPr>
        <b/>
        <vertAlign val="superscript"/>
        <sz val="9"/>
        <color indexed="8"/>
        <rFont val="Times New Roman"/>
        <family val="1"/>
      </rPr>
      <t>(1)</t>
    </r>
  </si>
  <si>
    <r>
      <t>CH</t>
    </r>
    <r>
      <rPr>
        <b/>
        <vertAlign val="subscript"/>
        <sz val="9"/>
        <color indexed="8"/>
        <rFont val="Times New Roman"/>
        <family val="1"/>
      </rPr>
      <t>4</t>
    </r>
  </si>
  <si>
    <r>
      <t>N</t>
    </r>
    <r>
      <rPr>
        <b/>
        <vertAlign val="subscript"/>
        <sz val="9"/>
        <color indexed="8"/>
        <rFont val="Times New Roman"/>
        <family val="1"/>
      </rPr>
      <t>2</t>
    </r>
    <r>
      <rPr>
        <b/>
        <sz val="9"/>
        <color indexed="8"/>
        <rFont val="Times New Roman"/>
        <family val="1"/>
      </rPr>
      <t>O</t>
    </r>
  </si>
  <si>
    <t xml:space="preserve">HFCs </t>
  </si>
  <si>
    <t>PFCs</t>
  </si>
  <si>
    <r>
      <t>SF</t>
    </r>
    <r>
      <rPr>
        <b/>
        <vertAlign val="subscript"/>
        <sz val="9"/>
        <color indexed="8"/>
        <rFont val="Times New Roman"/>
        <family val="1"/>
      </rPr>
      <t>6</t>
    </r>
  </si>
  <si>
    <t>Unspecified mix of HFCs and PFCs</t>
  </si>
  <si>
    <r>
      <t>NF</t>
    </r>
    <r>
      <rPr>
        <b/>
        <vertAlign val="subscript"/>
        <sz val="9"/>
        <color indexed="8"/>
        <rFont val="Times New Roman"/>
        <family val="1"/>
      </rPr>
      <t>3</t>
    </r>
  </si>
  <si>
    <t xml:space="preserve">Total </t>
  </si>
  <si>
    <t>SINK CATEGORIES</t>
  </si>
  <si>
    <r>
      <t>CO</t>
    </r>
    <r>
      <rPr>
        <b/>
        <vertAlign val="subscript"/>
        <sz val="9"/>
        <color indexed="8"/>
        <rFont val="Times New Roman"/>
        <family val="1"/>
      </rPr>
      <t>2</t>
    </r>
    <r>
      <rPr>
        <b/>
        <sz val="9"/>
        <color indexed="8"/>
        <rFont val="Times New Roman"/>
        <family val="1"/>
      </rPr>
      <t xml:space="preserve"> equivalent (kt )</t>
    </r>
  </si>
  <si>
    <r>
      <t>Total (net emissions)</t>
    </r>
    <r>
      <rPr>
        <b/>
        <vertAlign val="superscript"/>
        <sz val="9"/>
        <color indexed="8"/>
        <rFont val="Times New Roman"/>
        <family val="1"/>
      </rPr>
      <t>(1)</t>
    </r>
  </si>
  <si>
    <t>1. Energy</t>
  </si>
  <si>
    <t>A. Fuel combustion (sectoral approach)</t>
  </si>
  <si>
    <t>1.  Energy industries</t>
  </si>
  <si>
    <t>2.  Manufacturing industries and construction</t>
  </si>
  <si>
    <t>3.  Transport</t>
  </si>
  <si>
    <t>4.  Other sectors</t>
  </si>
  <si>
    <t>5.  Other</t>
  </si>
  <si>
    <t>B. Fugitive emissions from fuels</t>
  </si>
  <si>
    <t>1.  Solid fuels</t>
  </si>
  <si>
    <t>2.  Oil and natural gas and other emissions from energy production</t>
  </si>
  <si>
    <r>
      <t>C. CO</t>
    </r>
    <r>
      <rPr>
        <vertAlign val="subscript"/>
        <sz val="9"/>
        <color indexed="8"/>
        <rFont val="Times New Roman"/>
        <family val="1"/>
      </rPr>
      <t>2</t>
    </r>
    <r>
      <rPr>
        <sz val="9"/>
        <color indexed="8"/>
        <rFont val="Times New Roman"/>
        <family val="1"/>
      </rPr>
      <t xml:space="preserve"> transport and storage</t>
    </r>
  </si>
  <si>
    <t>2.  Industrial processes and product use</t>
  </si>
  <si>
    <t>A.  Mineral industry</t>
  </si>
  <si>
    <t>B.  Chemical industry</t>
  </si>
  <si>
    <t>C.  Metal industry</t>
  </si>
  <si>
    <r>
      <t>D.  Non-energy products from fuels and solvent use</t>
    </r>
    <r>
      <rPr>
        <strike/>
        <sz val="9"/>
        <rFont val="Times New Roman"/>
        <family val="1"/>
      </rPr>
      <t/>
    </r>
  </si>
  <si>
    <r>
      <t xml:space="preserve">E.  Electronic Industry </t>
    </r>
    <r>
      <rPr>
        <strike/>
        <sz val="9"/>
        <color indexed="8"/>
        <rFont val="Times New Roman"/>
        <family val="1"/>
      </rPr>
      <t/>
    </r>
  </si>
  <si>
    <r>
      <t xml:space="preserve">F.  Product uses as ODS substitutes </t>
    </r>
    <r>
      <rPr>
        <strike/>
        <sz val="9"/>
        <color indexed="8"/>
        <rFont val="Times New Roman"/>
        <family val="1"/>
      </rPr>
      <t/>
    </r>
  </si>
  <si>
    <r>
      <t xml:space="preserve">G.  Other product manufacture and use </t>
    </r>
    <r>
      <rPr>
        <sz val="10"/>
        <rFont val="Arial"/>
        <family val="2"/>
      </rPr>
      <t/>
    </r>
  </si>
  <si>
    <t xml:space="preserve">H.  Other </t>
  </si>
  <si>
    <t>3.  Agriculture</t>
  </si>
  <si>
    <t>A.  Enteric fermentation</t>
  </si>
  <si>
    <t>B.  Manure management</t>
  </si>
  <si>
    <t>C.  Rice cultivation</t>
  </si>
  <si>
    <r>
      <t>D.  Agricultural soils</t>
    </r>
    <r>
      <rPr>
        <vertAlign val="superscript"/>
        <sz val="9"/>
        <color indexed="8"/>
        <rFont val="Times New Roman"/>
        <family val="1"/>
      </rPr>
      <t/>
    </r>
  </si>
  <si>
    <t>E.  Prescribed burning of savannahs</t>
  </si>
  <si>
    <t>F.  Field burning of agricultural residues</t>
  </si>
  <si>
    <t>G. Liming</t>
  </si>
  <si>
    <t>H. Urea application</t>
  </si>
  <si>
    <t>I. Other carbon-containing fertilizers</t>
  </si>
  <si>
    <t>J.  Other</t>
  </si>
  <si>
    <r>
      <t>4. Land use, land-use change and forestry</t>
    </r>
    <r>
      <rPr>
        <b/>
        <vertAlign val="superscript"/>
        <sz val="9"/>
        <color indexed="8"/>
        <rFont val="Times New Roman"/>
        <family val="1"/>
      </rPr>
      <t>(1)</t>
    </r>
  </si>
  <si>
    <t>A. Forest land</t>
  </si>
  <si>
    <t>B. Cropland</t>
  </si>
  <si>
    <t>C. Grassland</t>
  </si>
  <si>
    <t>D. Wetlands</t>
  </si>
  <si>
    <t xml:space="preserve">E. Settlements </t>
  </si>
  <si>
    <t>F. Other land</t>
  </si>
  <si>
    <t>G. Harvested wood products</t>
  </si>
  <si>
    <r>
      <t>H. Other</t>
    </r>
    <r>
      <rPr>
        <i/>
        <sz val="9"/>
        <rFont val="Times New Roman"/>
        <family val="1"/>
      </rPr>
      <t xml:space="preserve">       </t>
    </r>
  </si>
  <si>
    <t>5.  Waste</t>
  </si>
  <si>
    <r>
      <t>A.  Solid waste disposal</t>
    </r>
    <r>
      <rPr>
        <b/>
        <strike/>
        <sz val="9"/>
        <color indexed="8"/>
        <rFont val="Times New Roman"/>
        <family val="1"/>
      </rPr>
      <t xml:space="preserve"> </t>
    </r>
  </si>
  <si>
    <t>B.  Biological treatment of solid waste</t>
  </si>
  <si>
    <t>C.  Incineration and open burning of waste</t>
  </si>
  <si>
    <t>D.  Waste water treatment and discharge</t>
  </si>
  <si>
    <r>
      <t>E.  Other</t>
    </r>
    <r>
      <rPr>
        <b/>
        <i/>
        <sz val="9"/>
        <color indexed="8"/>
        <rFont val="Times New Roman"/>
        <family val="1"/>
      </rPr>
      <t xml:space="preserve"> </t>
    </r>
  </si>
  <si>
    <r>
      <t xml:space="preserve">6.  Other </t>
    </r>
    <r>
      <rPr>
        <b/>
        <i/>
        <sz val="9"/>
        <color indexed="8"/>
        <rFont val="Times New Roman"/>
        <family val="1"/>
      </rPr>
      <t>(as specified in summary 1.A)</t>
    </r>
  </si>
  <si>
    <r>
      <t>Memo items:</t>
    </r>
    <r>
      <rPr>
        <b/>
        <vertAlign val="superscript"/>
        <sz val="9"/>
        <color indexed="8"/>
        <rFont val="Times New Roman"/>
        <family val="1"/>
      </rPr>
      <t>(2)</t>
    </r>
  </si>
  <si>
    <t>International bunkers</t>
  </si>
  <si>
    <t>Aviation</t>
  </si>
  <si>
    <t>Navigation</t>
  </si>
  <si>
    <t>Multilateral operations</t>
  </si>
  <si>
    <r>
      <t>CO</t>
    </r>
    <r>
      <rPr>
        <b/>
        <vertAlign val="subscript"/>
        <sz val="9"/>
        <color indexed="8"/>
        <rFont val="Times New Roman"/>
        <family val="1"/>
      </rPr>
      <t>2</t>
    </r>
    <r>
      <rPr>
        <b/>
        <sz val="9"/>
        <color indexed="8"/>
        <rFont val="Times New Roman"/>
        <family val="1"/>
      </rPr>
      <t xml:space="preserve"> emissions from biomass</t>
    </r>
  </si>
  <si>
    <r>
      <t>CO</t>
    </r>
    <r>
      <rPr>
        <b/>
        <vertAlign val="subscript"/>
        <sz val="9"/>
        <color indexed="8"/>
        <rFont val="Times New Roman"/>
        <family val="1"/>
      </rPr>
      <t>2</t>
    </r>
    <r>
      <rPr>
        <b/>
        <sz val="9"/>
        <color indexed="8"/>
        <rFont val="Times New Roman"/>
        <family val="1"/>
      </rPr>
      <t xml:space="preserve"> captured</t>
    </r>
  </si>
  <si>
    <t>Long-term storage of C in waste disposal sites</t>
  </si>
  <si>
    <r>
      <t>Indirect</t>
    </r>
    <r>
      <rPr>
        <b/>
        <sz val="9"/>
        <rFont val="Times New Roman"/>
        <family val="1"/>
      </rPr>
      <t xml:space="preserve"> N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O</t>
    </r>
  </si>
  <si>
    <r>
      <t>Indirect CO</t>
    </r>
    <r>
      <rPr>
        <b/>
        <strike/>
        <vertAlign val="subscript"/>
        <sz val="9"/>
        <rFont val="Times New Roman"/>
        <family val="1"/>
      </rPr>
      <t>2</t>
    </r>
    <r>
      <rPr>
        <b/>
        <vertAlign val="subscript"/>
        <sz val="9"/>
        <rFont val="Times New Roman"/>
        <family val="1"/>
      </rPr>
      <t xml:space="preserve"> </t>
    </r>
    <r>
      <rPr>
        <b/>
        <vertAlign val="superscript"/>
        <sz val="9"/>
        <rFont val="Times New Roman"/>
        <family val="1"/>
      </rPr>
      <t>(3)</t>
    </r>
  </si>
  <si>
    <r>
      <t>Total CO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Times New Roman"/>
        <family val="1"/>
      </rPr>
      <t xml:space="preserve"> equivalent emissions without land use, land-use change and forestry</t>
    </r>
  </si>
  <si>
    <r>
      <t>Total CO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Times New Roman"/>
        <family val="1"/>
      </rPr>
      <t xml:space="preserve"> equivalent emissions with land use, land-use change and forestry</t>
    </r>
  </si>
  <si>
    <r>
      <t>Total CO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Times New Roman"/>
        <family val="1"/>
      </rPr>
      <t xml:space="preserve"> equivalent emissions, including indirect CO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Times New Roman"/>
        <family val="1"/>
      </rPr>
      <t>,  without land use, land-use change and forestry</t>
    </r>
  </si>
  <si>
    <r>
      <t>Total CO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Times New Roman"/>
        <family val="1"/>
      </rPr>
      <t xml:space="preserve"> equivalent emissions, including indirect CO</t>
    </r>
    <r>
      <rPr>
        <b/>
        <vertAlign val="subscript"/>
        <sz val="9"/>
        <color theme="1"/>
        <rFont val="Times New Roman"/>
        <family val="1"/>
      </rPr>
      <t>2</t>
    </r>
    <r>
      <rPr>
        <b/>
        <sz val="9"/>
        <color theme="1"/>
        <rFont val="Times New Roman"/>
        <family val="1"/>
      </rPr>
      <t>,  with land use, land-use change and forestry</t>
    </r>
  </si>
  <si>
    <r>
      <t xml:space="preserve">(1)     </t>
    </r>
    <r>
      <rPr>
        <sz val="10"/>
        <rFont val="Times New Roman"/>
        <family val="1"/>
      </rPr>
      <t>For carbon dioxide (CO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) from land use, land-use change and forestry the net emissions/removals are to be reported.  For the purposes of reporting, the signs for removals are always negative (-) and for emissions positive (+). </t>
    </r>
  </si>
  <si>
    <r>
      <t xml:space="preserve">(2)     </t>
    </r>
    <r>
      <rPr>
        <sz val="10"/>
        <rFont val="Times New Roman"/>
        <family val="1"/>
      </rPr>
      <t>See footnote 7 to table Summary 1.A.</t>
    </r>
  </si>
  <si>
    <r>
      <t xml:space="preserve">(3)    </t>
    </r>
    <r>
      <rPr>
        <sz val="10"/>
        <color theme="1"/>
        <rFont val="Times New Roman"/>
        <family val="1"/>
      </rPr>
      <t>In accordance with the UNFCCC Annex I inventory reporting guidelines, for Parties that decide to report indirect CO</t>
    </r>
    <r>
      <rPr>
        <vertAlign val="subscript"/>
        <sz val="10"/>
        <color theme="1"/>
        <rFont val="Times New Roman"/>
        <family val="1"/>
      </rPr>
      <t>2,</t>
    </r>
    <r>
      <rPr>
        <sz val="10"/>
        <color theme="1"/>
        <rFont val="Times New Roman"/>
        <family val="1"/>
      </rPr>
      <t xml:space="preserve"> the national totals shall be provided with and  without indirect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.</t>
    </r>
  </si>
  <si>
    <t>Flemish region</t>
  </si>
  <si>
    <t>Belgium / Flanders</t>
  </si>
  <si>
    <r>
      <t xml:space="preserve">G.  Other product manufacture and use </t>
    </r>
    <r>
      <rPr>
        <sz val="10"/>
        <color theme="1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</si>
</sst>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000"/>
    <numFmt numFmtId="165" formatCode="_ * #,##0_ ;_ * \-#,##0_ ;_ * &quot;-&quot;??_ ;_ @_ "/>
  </numFmts>
  <fonts count="36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vertAlign val="subscript"/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vertAlign val="subscript"/>
      <sz val="9"/>
      <color indexed="8"/>
      <name val="Times New Roman"/>
      <family val="1"/>
    </font>
    <font>
      <b/>
      <sz val="9"/>
      <name val="Times New Roman"/>
      <family val="1"/>
      <charset val="204"/>
    </font>
    <font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9"/>
      <color indexed="8"/>
      <name val="Times New Roman"/>
      <family val="1"/>
      <charset val="204"/>
    </font>
    <font>
      <vertAlign val="superscript"/>
      <sz val="9"/>
      <color indexed="8"/>
      <name val="Times New Roman"/>
      <family val="1"/>
    </font>
    <font>
      <strike/>
      <sz val="9"/>
      <name val="Times New Roman"/>
      <family val="1"/>
    </font>
    <font>
      <strike/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trike/>
      <sz val="9"/>
      <color indexed="8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vertAlign val="subscript"/>
      <sz val="9"/>
      <color indexed="8"/>
      <name val="Times New Roman"/>
      <family val="1"/>
    </font>
    <font>
      <b/>
      <vertAlign val="superscript"/>
      <sz val="9"/>
      <name val="Times New Roman"/>
      <family val="1"/>
    </font>
    <font>
      <b/>
      <vertAlign val="subscript"/>
      <sz val="12"/>
      <name val="Times New Roman"/>
      <family val="1"/>
    </font>
    <font>
      <sz val="9"/>
      <color indexed="55"/>
      <name val="Times New Roman"/>
      <family val="1"/>
    </font>
    <font>
      <vertAlign val="superscript"/>
      <sz val="10"/>
      <name val="Times New Roman"/>
      <family val="1"/>
    </font>
    <font>
      <b/>
      <vertAlign val="subscript"/>
      <sz val="9"/>
      <name val="Times New Roman"/>
      <family val="1"/>
    </font>
    <font>
      <u/>
      <sz val="10"/>
      <color indexed="12"/>
      <name val="Times New Roman"/>
      <family val="1"/>
    </font>
    <font>
      <vertAlign val="superscript"/>
      <sz val="10"/>
      <color theme="1"/>
      <name val="Times New Roman"/>
      <family val="1"/>
    </font>
    <font>
      <b/>
      <strike/>
      <vertAlign val="subscript"/>
      <sz val="9"/>
      <name val="Times New Roman"/>
      <family val="1"/>
    </font>
    <font>
      <b/>
      <sz val="9"/>
      <color theme="1"/>
      <name val="Times New Roman"/>
      <family val="1"/>
    </font>
    <font>
      <b/>
      <vertAlign val="subscript"/>
      <sz val="9"/>
      <color theme="1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darkTrellis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>
      <alignment horizontal="left" vertical="center" indent="2"/>
    </xf>
    <xf numFmtId="0" fontId="1" fillId="0" borderId="0" applyNumberFormat="0" applyFont="0" applyFill="0" applyBorder="0" applyProtection="0">
      <alignment horizontal="left" vertical="center" indent="5"/>
    </xf>
    <xf numFmtId="0" fontId="1" fillId="0" borderId="0" applyNumberFormat="0" applyFont="0" applyFill="0" applyBorder="0" applyProtection="0">
      <alignment horizontal="left" vertical="center" indent="5"/>
    </xf>
    <xf numFmtId="0" fontId="19" fillId="2" borderId="0" applyBorder="0" applyAlignment="0"/>
    <xf numFmtId="0" fontId="5" fillId="2" borderId="0" applyBorder="0">
      <alignment horizontal="right" vertical="center"/>
    </xf>
    <xf numFmtId="0" fontId="5" fillId="2" borderId="1">
      <alignment horizontal="right" vertical="center"/>
    </xf>
    <xf numFmtId="0" fontId="19" fillId="2" borderId="7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9" fillId="3" borderId="1">
      <alignment horizontal="right" vertical="center"/>
    </xf>
    <xf numFmtId="0" fontId="16" fillId="3" borderId="1">
      <alignment horizontal="right" vertical="center"/>
    </xf>
    <xf numFmtId="0" fontId="9" fillId="4" borderId="1">
      <alignment horizontal="right" vertical="center"/>
    </xf>
    <xf numFmtId="0" fontId="9" fillId="4" borderId="1">
      <alignment horizontal="right" vertical="center"/>
    </xf>
    <xf numFmtId="0" fontId="9" fillId="4" borderId="8">
      <alignment horizontal="right" vertical="center"/>
    </xf>
    <xf numFmtId="0" fontId="9" fillId="4" borderId="9">
      <alignment horizontal="right" vertical="center"/>
    </xf>
    <xf numFmtId="0" fontId="9" fillId="4" borderId="10">
      <alignment horizontal="right" vertical="center"/>
    </xf>
    <xf numFmtId="0" fontId="9" fillId="0" borderId="0" applyNumberFormat="0">
      <alignment horizontal="right"/>
    </xf>
    <xf numFmtId="0" fontId="5" fillId="4" borderId="11">
      <alignment horizontal="left" vertical="center" wrapText="1" indent="2"/>
    </xf>
    <xf numFmtId="0" fontId="5" fillId="0" borderId="11">
      <alignment horizontal="left" vertical="center" wrapText="1" indent="2"/>
    </xf>
    <xf numFmtId="0" fontId="5" fillId="3" borderId="9">
      <alignment horizontal="left" vertical="center"/>
    </xf>
    <xf numFmtId="0" fontId="9" fillId="0" borderId="12">
      <alignment horizontal="left" vertical="top" wrapText="1"/>
    </xf>
    <xf numFmtId="0" fontId="1" fillId="0" borderId="13"/>
    <xf numFmtId="0" fontId="1" fillId="0" borderId="14"/>
    <xf numFmtId="0" fontId="4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7" fillId="3" borderId="0" applyBorder="0">
      <alignment horizontal="right" vertical="center"/>
    </xf>
    <xf numFmtId="0" fontId="1" fillId="5" borderId="1"/>
    <xf numFmtId="0" fontId="1" fillId="0" borderId="0"/>
    <xf numFmtId="4" fontId="5" fillId="0" borderId="0" applyFill="0" applyBorder="0" applyProtection="0">
      <alignment horizontal="right" vertical="center"/>
    </xf>
    <xf numFmtId="0" fontId="19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4" fontId="1" fillId="0" borderId="0"/>
    <xf numFmtId="0" fontId="5" fillId="6" borderId="1"/>
    <xf numFmtId="0" fontId="27" fillId="0" borderId="0" applyNumberFormat="0" applyFill="0" applyBorder="0" applyAlignment="0" applyProtection="0"/>
    <xf numFmtId="0" fontId="5" fillId="0" borderId="0"/>
    <xf numFmtId="0" fontId="34" fillId="0" borderId="0"/>
    <xf numFmtId="43" fontId="34" fillId="0" borderId="0" applyFont="0" applyFill="0" applyBorder="0" applyAlignment="0" applyProtection="0"/>
    <xf numFmtId="0" fontId="2" fillId="0" borderId="0"/>
    <xf numFmtId="43" fontId="35" fillId="0" borderId="0" applyFont="0" applyFill="0" applyBorder="0" applyAlignment="0" applyProtection="0"/>
    <xf numFmtId="4" fontId="1" fillId="0" borderId="0"/>
    <xf numFmtId="4" fontId="19" fillId="0" borderId="5" applyFill="0" applyBorder="0" applyProtection="0">
      <alignment horizontal="right" vertical="center"/>
    </xf>
    <xf numFmtId="164" fontId="5" fillId="9" borderId="1" applyNumberFormat="0" applyFont="0" applyBorder="0" applyAlignment="0" applyProtection="0">
      <alignment horizontal="right" vertical="center"/>
    </xf>
    <xf numFmtId="0" fontId="1" fillId="0" borderId="0"/>
  </cellStyleXfs>
  <cellXfs count="143">
    <xf numFmtId="0" fontId="0" fillId="0" borderId="0" xfId="0"/>
    <xf numFmtId="0" fontId="1" fillId="0" borderId="0" xfId="2"/>
    <xf numFmtId="0" fontId="4" fillId="0" borderId="0" xfId="26" applyAlignment="1">
      <alignment vertical="center"/>
    </xf>
    <xf numFmtId="0" fontId="9" fillId="0" borderId="0" xfId="19" applyFont="1" applyFill="1" applyBorder="1" applyAlignment="1" applyProtection="1">
      <alignment horizontal="right"/>
    </xf>
    <xf numFmtId="0" fontId="8" fillId="2" borderId="21" xfId="40" applyFont="1" applyFill="1" applyBorder="1" applyAlignment="1">
      <alignment horizontal="right" vertical="center"/>
    </xf>
    <xf numFmtId="0" fontId="8" fillId="2" borderId="22" xfId="40" applyFont="1" applyFill="1" applyBorder="1" applyAlignment="1">
      <alignment horizontal="right" vertical="center"/>
    </xf>
    <xf numFmtId="0" fontId="8" fillId="2" borderId="23" xfId="40" applyFont="1" applyFill="1" applyBorder="1" applyAlignment="1">
      <alignment horizontal="right" vertical="center"/>
    </xf>
    <xf numFmtId="0" fontId="19" fillId="2" borderId="7" xfId="9" applyNumberFormat="1" applyFont="1" applyFill="1" applyBorder="1" applyAlignment="1" applyProtection="1">
      <alignment horizontal="right" vertical="center"/>
    </xf>
    <xf numFmtId="2" fontId="9" fillId="2" borderId="9" xfId="40" applyNumberFormat="1" applyFont="1" applyFill="1" applyBorder="1" applyAlignment="1" applyProtection="1">
      <alignment horizontal="left" vertical="center" indent="2"/>
    </xf>
    <xf numFmtId="0" fontId="5" fillId="2" borderId="1" xfId="8" applyNumberFormat="1" applyFont="1" applyFill="1" applyBorder="1" applyAlignment="1" applyProtection="1">
      <alignment horizontal="right" vertical="center"/>
    </xf>
    <xf numFmtId="2" fontId="6" fillId="2" borderId="27" xfId="40" applyNumberFormat="1" applyFont="1" applyFill="1" applyBorder="1" applyAlignment="1" applyProtection="1">
      <alignment vertical="center"/>
    </xf>
    <xf numFmtId="2" fontId="5" fillId="2" borderId="9" xfId="40" applyNumberFormat="1" applyFont="1" applyFill="1" applyBorder="1" applyAlignment="1" applyProtection="1">
      <alignment horizontal="left" vertical="center" indent="2"/>
    </xf>
    <xf numFmtId="0" fontId="1" fillId="0" borderId="0" xfId="25" applyNumberFormat="1" applyFont="1" applyFill="1" applyBorder="1" applyAlignment="1" applyProtection="1"/>
    <xf numFmtId="2" fontId="6" fillId="2" borderId="9" xfId="40" quotePrefix="1" applyNumberFormat="1" applyFont="1" applyFill="1" applyBorder="1" applyAlignment="1" applyProtection="1">
      <alignment horizontal="left" vertical="center"/>
    </xf>
    <xf numFmtId="0" fontId="9" fillId="2" borderId="9" xfId="4" applyFont="1" applyFill="1" applyBorder="1" applyAlignment="1">
      <alignment horizontal="left" vertical="center" indent="5"/>
    </xf>
    <xf numFmtId="2" fontId="6" fillId="2" borderId="9" xfId="40" applyNumberFormat="1" applyFont="1" applyFill="1" applyBorder="1" applyAlignment="1" applyProtection="1">
      <alignment horizontal="left" vertical="center"/>
    </xf>
    <xf numFmtId="0" fontId="5" fillId="0" borderId="0" xfId="40" applyFont="1" applyBorder="1" applyAlignment="1">
      <alignment vertical="center"/>
    </xf>
    <xf numFmtId="2" fontId="6" fillId="2" borderId="26" xfId="40" applyNumberFormat="1" applyFont="1" applyFill="1" applyBorder="1" applyAlignment="1">
      <alignment vertical="center"/>
    </xf>
    <xf numFmtId="2" fontId="6" fillId="2" borderId="7" xfId="40" applyNumberFormat="1" applyFont="1" applyFill="1" applyBorder="1" applyAlignment="1">
      <alignment horizontal="center" vertical="center"/>
    </xf>
    <xf numFmtId="2" fontId="6" fillId="2" borderId="16" xfId="40" applyNumberFormat="1" applyFont="1" applyFill="1" applyBorder="1" applyAlignment="1">
      <alignment horizontal="center" vertical="center"/>
    </xf>
    <xf numFmtId="2" fontId="6" fillId="2" borderId="20" xfId="40" applyNumberFormat="1" applyFont="1" applyFill="1" applyBorder="1" applyAlignment="1">
      <alignment horizontal="left" vertical="center"/>
    </xf>
    <xf numFmtId="2" fontId="6" fillId="2" borderId="28" xfId="40" applyNumberFormat="1" applyFont="1" applyFill="1" applyBorder="1" applyAlignment="1" applyProtection="1">
      <alignment vertical="center"/>
    </xf>
    <xf numFmtId="4" fontId="8" fillId="6" borderId="5" xfId="35" applyNumberFormat="1" applyFont="1" applyBorder="1" applyAlignment="1">
      <alignment horizontal="right" vertical="center"/>
    </xf>
    <xf numFmtId="4" fontId="8" fillId="6" borderId="4" xfId="35" applyNumberFormat="1" applyFont="1" applyBorder="1" applyAlignment="1">
      <alignment horizontal="right" vertical="center"/>
    </xf>
    <xf numFmtId="4" fontId="9" fillId="6" borderId="1" xfId="35" applyNumberFormat="1" applyFont="1" applyBorder="1" applyAlignment="1">
      <alignment horizontal="right" vertical="center"/>
    </xf>
    <xf numFmtId="4" fontId="12" fillId="6" borderId="1" xfId="35" applyNumberFormat="1" applyFont="1" applyBorder="1" applyAlignment="1">
      <alignment horizontal="right" vertical="center"/>
    </xf>
    <xf numFmtId="4" fontId="8" fillId="2" borderId="1" xfId="40" applyNumberFormat="1" applyFont="1" applyFill="1" applyBorder="1" applyAlignment="1">
      <alignment horizontal="right" vertical="center"/>
    </xf>
    <xf numFmtId="2" fontId="6" fillId="2" borderId="29" xfId="40" quotePrefix="1" applyNumberFormat="1" applyFont="1" applyFill="1" applyBorder="1" applyAlignment="1">
      <alignment horizontal="left" vertical="center"/>
    </xf>
    <xf numFmtId="0" fontId="9" fillId="2" borderId="9" xfId="40" applyFont="1" applyFill="1" applyBorder="1" applyAlignment="1">
      <alignment vertical="center"/>
    </xf>
    <xf numFmtId="4" fontId="12" fillId="6" borderId="6" xfId="35" applyNumberFormat="1" applyFont="1" applyBorder="1" applyAlignment="1">
      <alignment horizontal="right" vertical="center"/>
    </xf>
    <xf numFmtId="4" fontId="12" fillId="6" borderId="4" xfId="35" applyNumberFormat="1" applyFont="1" applyBorder="1" applyAlignment="1">
      <alignment horizontal="right" vertical="center"/>
    </xf>
    <xf numFmtId="4" fontId="8" fillId="2" borderId="17" xfId="40" applyNumberFormat="1" applyFont="1" applyFill="1" applyBorder="1" applyAlignment="1" applyProtection="1">
      <alignment horizontal="right" vertical="center"/>
    </xf>
    <xf numFmtId="4" fontId="8" fillId="6" borderId="1" xfId="35" applyNumberFormat="1" applyFont="1" applyBorder="1" applyAlignment="1">
      <alignment horizontal="right" vertical="center"/>
    </xf>
    <xf numFmtId="0" fontId="1" fillId="7" borderId="0" xfId="2" applyFill="1" applyBorder="1"/>
    <xf numFmtId="0" fontId="1" fillId="7" borderId="0" xfId="24" applyNumberFormat="1" applyFont="1" applyFill="1" applyBorder="1" applyAlignment="1" applyProtection="1"/>
    <xf numFmtId="2" fontId="9" fillId="2" borderId="9" xfId="40" applyNumberFormat="1" applyFont="1" applyFill="1" applyBorder="1" applyAlignment="1" applyProtection="1">
      <alignment horizontal="left" vertical="center" wrapText="1" indent="2"/>
    </xf>
    <xf numFmtId="4" fontId="9" fillId="6" borderId="1" xfId="35" applyNumberFormat="1" applyFont="1" applyFill="1" applyBorder="1" applyAlignment="1">
      <alignment horizontal="right" vertical="center"/>
    </xf>
    <xf numFmtId="2" fontId="6" fillId="2" borderId="9" xfId="40" applyNumberFormat="1" applyFont="1" applyFill="1" applyBorder="1" applyAlignment="1" applyProtection="1">
      <alignment vertical="center"/>
    </xf>
    <xf numFmtId="2" fontId="6" fillId="2" borderId="9" xfId="40" applyNumberFormat="1" applyFont="1" applyFill="1" applyBorder="1" applyAlignment="1">
      <alignment vertical="center"/>
    </xf>
    <xf numFmtId="4" fontId="8" fillId="2" borderId="10" xfId="40" applyNumberFormat="1" applyFont="1" applyFill="1" applyBorder="1" applyAlignment="1">
      <alignment horizontal="right" vertical="center"/>
    </xf>
    <xf numFmtId="2" fontId="9" fillId="8" borderId="9" xfId="40" applyNumberFormat="1" applyFont="1" applyFill="1" applyBorder="1" applyAlignment="1" applyProtection="1">
      <alignment horizontal="left" vertical="center" indent="2"/>
    </xf>
    <xf numFmtId="0" fontId="9" fillId="8" borderId="9" xfId="40" applyFont="1" applyFill="1" applyBorder="1" applyAlignment="1">
      <alignment vertical="center"/>
    </xf>
    <xf numFmtId="2" fontId="6" fillId="8" borderId="9" xfId="40" applyNumberFormat="1" applyFont="1" applyFill="1" applyBorder="1" applyAlignment="1" applyProtection="1">
      <alignment horizontal="left" vertical="center"/>
    </xf>
    <xf numFmtId="2" fontId="6" fillId="8" borderId="8" xfId="40" applyNumberFormat="1" applyFont="1" applyFill="1" applyBorder="1" applyAlignment="1" applyProtection="1">
      <alignment horizontal="left" vertical="center" indent="2"/>
    </xf>
    <xf numFmtId="0" fontId="1" fillId="6" borderId="15" xfId="24" applyNumberFormat="1" applyFont="1" applyFill="1" applyBorder="1" applyAlignment="1" applyProtection="1"/>
    <xf numFmtId="0" fontId="1" fillId="6" borderId="18" xfId="24" applyNumberFormat="1" applyFont="1" applyFill="1" applyBorder="1" applyAlignment="1" applyProtection="1"/>
    <xf numFmtId="0" fontId="1" fillId="8" borderId="15" xfId="24" applyNumberFormat="1" applyFont="1" applyFill="1" applyBorder="1" applyAlignment="1" applyProtection="1"/>
    <xf numFmtId="0" fontId="9" fillId="8" borderId="9" xfId="3" applyFont="1" applyFill="1" applyBorder="1" applyAlignment="1">
      <alignment horizontal="left" vertical="center" indent="2"/>
    </xf>
    <xf numFmtId="2" fontId="6" fillId="8" borderId="9" xfId="40" applyNumberFormat="1" applyFont="1" applyFill="1" applyBorder="1" applyAlignment="1" applyProtection="1">
      <alignment vertical="center"/>
    </xf>
    <xf numFmtId="0" fontId="9" fillId="8" borderId="9" xfId="3" applyFont="1" applyFill="1" applyBorder="1" applyAlignment="1">
      <alignment horizontal="left" vertical="center" wrapText="1" indent="2"/>
    </xf>
    <xf numFmtId="2" fontId="6" fillId="2" borderId="7" xfId="40" applyNumberFormat="1" applyFont="1" applyFill="1" applyBorder="1" applyAlignment="1">
      <alignment horizontal="center" vertical="center" wrapText="1"/>
    </xf>
    <xf numFmtId="0" fontId="19" fillId="8" borderId="8" xfId="2" applyFont="1" applyFill="1" applyBorder="1"/>
    <xf numFmtId="0" fontId="19" fillId="0" borderId="0" xfId="2" applyFont="1" applyFill="1" applyBorder="1"/>
    <xf numFmtId="0" fontId="1" fillId="0" borderId="0" xfId="24" applyNumberFormat="1" applyFont="1" applyFill="1" applyBorder="1" applyAlignment="1" applyProtection="1"/>
    <xf numFmtId="0" fontId="1" fillId="8" borderId="36" xfId="24" applyNumberFormat="1" applyFont="1" applyFill="1" applyBorder="1" applyAlignment="1" applyProtection="1"/>
    <xf numFmtId="0" fontId="1" fillId="6" borderId="36" xfId="24" applyNumberFormat="1" applyFont="1" applyFill="1" applyBorder="1" applyAlignment="1" applyProtection="1"/>
    <xf numFmtId="0" fontId="1" fillId="6" borderId="38" xfId="24" applyNumberFormat="1" applyFont="1" applyFill="1" applyBorder="1" applyAlignment="1" applyProtection="1"/>
    <xf numFmtId="2" fontId="6" fillId="8" borderId="31" xfId="40" applyNumberFormat="1" applyFont="1" applyFill="1" applyBorder="1" applyAlignment="1" applyProtection="1">
      <alignment horizontal="left" vertical="center"/>
    </xf>
    <xf numFmtId="4" fontId="8" fillId="2" borderId="3" xfId="40" applyNumberFormat="1" applyFont="1" applyFill="1" applyBorder="1" applyAlignment="1">
      <alignment horizontal="right" vertical="center"/>
    </xf>
    <xf numFmtId="4" fontId="12" fillId="6" borderId="3" xfId="35" applyNumberFormat="1" applyFont="1" applyBorder="1" applyAlignment="1">
      <alignment horizontal="right" vertical="center"/>
    </xf>
    <xf numFmtId="4" fontId="8" fillId="6" borderId="3" xfId="35" applyNumberFormat="1" applyFont="1" applyBorder="1" applyAlignment="1">
      <alignment horizontal="right" vertical="center"/>
    </xf>
    <xf numFmtId="4" fontId="8" fillId="2" borderId="24" xfId="40" applyNumberFormat="1" applyFont="1" applyFill="1" applyBorder="1" applyAlignment="1">
      <alignment horizontal="right" vertical="center"/>
    </xf>
    <xf numFmtId="0" fontId="25" fillId="0" borderId="0" xfId="40" applyFont="1" applyAlignment="1">
      <alignment horizontal="left" vertical="top"/>
    </xf>
    <xf numFmtId="0" fontId="1" fillId="0" borderId="0" xfId="2" applyAlignment="1">
      <alignment vertical="top"/>
    </xf>
    <xf numFmtId="2" fontId="6" fillId="0" borderId="0" xfId="40" applyNumberFormat="1" applyFont="1" applyFill="1" applyBorder="1" applyAlignment="1">
      <alignment horizontal="right" vertical="center"/>
    </xf>
    <xf numFmtId="0" fontId="5" fillId="0" borderId="0" xfId="40" applyFont="1" applyFill="1" applyBorder="1" applyAlignment="1" applyProtection="1">
      <alignment horizontal="right" vertical="center"/>
    </xf>
    <xf numFmtId="2" fontId="19" fillId="8" borderId="8" xfId="40" applyNumberFormat="1" applyFont="1" applyFill="1" applyBorder="1" applyAlignment="1" applyProtection="1">
      <alignment horizontal="left" vertical="center"/>
    </xf>
    <xf numFmtId="0" fontId="1" fillId="0" borderId="0" xfId="2" applyBorder="1" applyAlignment="1">
      <alignment horizontal="right" vertical="top"/>
    </xf>
    <xf numFmtId="2" fontId="6" fillId="0" borderId="0" xfId="40" applyNumberFormat="1" applyFont="1" applyFill="1" applyBorder="1" applyAlignment="1">
      <alignment horizontal="right" vertical="top"/>
    </xf>
    <xf numFmtId="4" fontId="8" fillId="2" borderId="7" xfId="40" applyNumberFormat="1" applyFont="1" applyFill="1" applyBorder="1" applyAlignment="1">
      <alignment horizontal="right" vertical="center"/>
    </xf>
    <xf numFmtId="4" fontId="8" fillId="2" borderId="15" xfId="40" applyNumberFormat="1" applyFont="1" applyFill="1" applyBorder="1" applyAlignment="1">
      <alignment horizontal="right" vertical="center"/>
    </xf>
    <xf numFmtId="0" fontId="28" fillId="0" borderId="0" xfId="40" applyFont="1" applyAlignment="1">
      <alignment horizontal="left" vertical="top"/>
    </xf>
    <xf numFmtId="0" fontId="9" fillId="2" borderId="9" xfId="4" applyFont="1" applyFill="1" applyBorder="1" applyAlignment="1">
      <alignment horizontal="left" vertical="center" wrapText="1" indent="5"/>
    </xf>
    <xf numFmtId="0" fontId="19" fillId="2" borderId="34" xfId="9" applyNumberFormat="1" applyFont="1" applyFill="1" applyBorder="1" applyAlignment="1" applyProtection="1">
      <alignment horizontal="right" vertical="center"/>
    </xf>
    <xf numFmtId="0" fontId="5" fillId="2" borderId="37" xfId="8" applyNumberFormat="1" applyFont="1" applyFill="1" applyBorder="1" applyAlignment="1" applyProtection="1">
      <alignment horizontal="right" vertical="center"/>
    </xf>
    <xf numFmtId="4" fontId="9" fillId="6" borderId="7" xfId="35" applyNumberFormat="1" applyFont="1" applyFill="1" applyBorder="1" applyAlignment="1">
      <alignment horizontal="right" vertical="center"/>
    </xf>
    <xf numFmtId="165" fontId="5" fillId="2" borderId="1" xfId="44" applyNumberFormat="1" applyFont="1" applyFill="1" applyBorder="1" applyAlignment="1" applyProtection="1">
      <alignment horizontal="right" vertical="center"/>
    </xf>
    <xf numFmtId="165" fontId="9" fillId="6" borderId="1" xfId="44" applyNumberFormat="1" applyFont="1" applyFill="1" applyBorder="1" applyAlignment="1">
      <alignment horizontal="right" vertical="center"/>
    </xf>
    <xf numFmtId="165" fontId="5" fillId="2" borderId="37" xfId="44" applyNumberFormat="1" applyFont="1" applyFill="1" applyBorder="1" applyAlignment="1" applyProtection="1">
      <alignment horizontal="right" vertical="center"/>
    </xf>
    <xf numFmtId="165" fontId="19" fillId="2" borderId="1" xfId="44" applyNumberFormat="1" applyFont="1" applyFill="1" applyBorder="1" applyAlignment="1" applyProtection="1">
      <alignment horizontal="right" vertical="center"/>
    </xf>
    <xf numFmtId="165" fontId="19" fillId="2" borderId="37" xfId="44" applyNumberFormat="1" applyFont="1" applyFill="1" applyBorder="1" applyAlignment="1" applyProtection="1">
      <alignment horizontal="right" vertical="center"/>
    </xf>
    <xf numFmtId="165" fontId="9" fillId="8" borderId="1" xfId="44" applyNumberFormat="1" applyFont="1" applyFill="1" applyBorder="1" applyAlignment="1">
      <alignment horizontal="right" vertical="center"/>
    </xf>
    <xf numFmtId="165" fontId="12" fillId="6" borderId="1" xfId="44" applyNumberFormat="1" applyFont="1" applyFill="1" applyBorder="1" applyAlignment="1">
      <alignment horizontal="right" vertical="center"/>
    </xf>
    <xf numFmtId="165" fontId="5" fillId="6" borderId="1" xfId="44" applyNumberFormat="1" applyFont="1" applyFill="1" applyBorder="1" applyAlignment="1">
      <alignment horizontal="right" vertical="center"/>
    </xf>
    <xf numFmtId="165" fontId="24" fillId="6" borderId="1" xfId="44" applyNumberFormat="1" applyFont="1" applyFill="1" applyBorder="1" applyAlignment="1" applyProtection="1">
      <alignment horizontal="right" vertical="center"/>
    </xf>
    <xf numFmtId="165" fontId="5" fillId="6" borderId="1" xfId="44" applyNumberFormat="1" applyFont="1" applyFill="1" applyBorder="1" applyAlignment="1" applyProtection="1">
      <alignment horizontal="right" vertical="center"/>
    </xf>
    <xf numFmtId="165" fontId="5" fillId="8" borderId="15" xfId="44" applyNumberFormat="1" applyFont="1" applyFill="1" applyBorder="1" applyAlignment="1" applyProtection="1">
      <alignment horizontal="right" vertical="center"/>
    </xf>
    <xf numFmtId="165" fontId="9" fillId="8" borderId="15" xfId="44" applyNumberFormat="1" applyFont="1" applyFill="1" applyBorder="1" applyAlignment="1">
      <alignment horizontal="right" vertical="center"/>
    </xf>
    <xf numFmtId="165" fontId="1" fillId="0" borderId="0" xfId="44" applyNumberFormat="1" applyFont="1"/>
    <xf numFmtId="165" fontId="6" fillId="6" borderId="7" xfId="44" applyNumberFormat="1" applyFont="1" applyFill="1" applyBorder="1" applyAlignment="1">
      <alignment horizontal="right" vertical="center"/>
    </xf>
    <xf numFmtId="165" fontId="6" fillId="6" borderId="19" xfId="44" applyNumberFormat="1" applyFont="1" applyFill="1" applyBorder="1" applyAlignment="1">
      <alignment horizontal="right" vertical="center"/>
    </xf>
    <xf numFmtId="165" fontId="5" fillId="6" borderId="16" xfId="44" applyNumberFormat="1" applyFont="1" applyFill="1" applyBorder="1" applyAlignment="1">
      <alignment horizontal="right" vertical="center"/>
    </xf>
    <xf numFmtId="165" fontId="5" fillId="2" borderId="1" xfId="44" applyNumberFormat="1" applyFont="1" applyFill="1" applyBorder="1" applyAlignment="1">
      <alignment horizontal="right" vertical="center"/>
    </xf>
    <xf numFmtId="165" fontId="6" fillId="6" borderId="1" xfId="44" applyNumberFormat="1" applyFont="1" applyFill="1" applyBorder="1" applyAlignment="1">
      <alignment horizontal="right" vertical="center"/>
    </xf>
    <xf numFmtId="165" fontId="6" fillId="6" borderId="6" xfId="44" applyNumberFormat="1" applyFont="1" applyFill="1" applyBorder="1" applyAlignment="1">
      <alignment horizontal="right" vertical="center"/>
    </xf>
    <xf numFmtId="165" fontId="5" fillId="2" borderId="10" xfId="44" applyNumberFormat="1" applyFont="1" applyFill="1" applyBorder="1" applyAlignment="1">
      <alignment horizontal="right" vertical="center"/>
    </xf>
    <xf numFmtId="165" fontId="5" fillId="2" borderId="5" xfId="44" applyNumberFormat="1" applyFont="1" applyFill="1" applyBorder="1" applyAlignment="1">
      <alignment horizontal="right" vertical="center"/>
    </xf>
    <xf numFmtId="165" fontId="9" fillId="6" borderId="4" xfId="44" applyNumberFormat="1" applyFont="1" applyFill="1" applyBorder="1" applyAlignment="1">
      <alignment horizontal="right" vertical="center"/>
    </xf>
    <xf numFmtId="165" fontId="5" fillId="2" borderId="17" xfId="44" applyNumberFormat="1" applyFont="1" applyFill="1" applyBorder="1" applyAlignment="1" applyProtection="1">
      <alignment horizontal="right" vertical="center"/>
    </xf>
    <xf numFmtId="165" fontId="9" fillId="6" borderId="6" xfId="44" applyNumberFormat="1" applyFont="1" applyFill="1" applyBorder="1" applyAlignment="1">
      <alignment horizontal="right" vertical="center"/>
    </xf>
    <xf numFmtId="165" fontId="8" fillId="2" borderId="1" xfId="44" applyNumberFormat="1" applyFont="1" applyFill="1" applyBorder="1" applyAlignment="1">
      <alignment horizontal="right" vertical="center"/>
    </xf>
    <xf numFmtId="165" fontId="12" fillId="6" borderId="6" xfId="44" applyNumberFormat="1" applyFont="1" applyFill="1" applyBorder="1" applyAlignment="1">
      <alignment horizontal="right" vertical="center"/>
    </xf>
    <xf numFmtId="165" fontId="12" fillId="6" borderId="4" xfId="44" applyNumberFormat="1" applyFont="1" applyFill="1" applyBorder="1" applyAlignment="1">
      <alignment horizontal="right" vertical="center"/>
    </xf>
    <xf numFmtId="165" fontId="8" fillId="2" borderId="17" xfId="44" applyNumberFormat="1" applyFont="1" applyFill="1" applyBorder="1" applyAlignment="1" applyProtection="1">
      <alignment horizontal="right" vertical="center"/>
    </xf>
    <xf numFmtId="165" fontId="8" fillId="6" borderId="1" xfId="44" applyNumberFormat="1" applyFont="1" applyFill="1" applyBorder="1" applyAlignment="1">
      <alignment horizontal="right" vertical="center"/>
    </xf>
    <xf numFmtId="165" fontId="8" fillId="2" borderId="10" xfId="44" applyNumberFormat="1" applyFont="1" applyFill="1" applyBorder="1" applyAlignment="1">
      <alignment horizontal="right" vertical="center"/>
    </xf>
    <xf numFmtId="165" fontId="8" fillId="2" borderId="3" xfId="44" applyNumberFormat="1" applyFont="1" applyFill="1" applyBorder="1" applyAlignment="1">
      <alignment horizontal="right" vertical="center"/>
    </xf>
    <xf numFmtId="165" fontId="12" fillId="6" borderId="3" xfId="44" applyNumberFormat="1" applyFont="1" applyFill="1" applyBorder="1" applyAlignment="1">
      <alignment horizontal="right" vertical="center"/>
    </xf>
    <xf numFmtId="165" fontId="8" fillId="6" borderId="3" xfId="44" applyNumberFormat="1" applyFont="1" applyFill="1" applyBorder="1" applyAlignment="1">
      <alignment horizontal="right" vertical="center"/>
    </xf>
    <xf numFmtId="165" fontId="8" fillId="2" borderId="24" xfId="44" applyNumberFormat="1" applyFont="1" applyFill="1" applyBorder="1" applyAlignment="1">
      <alignment horizontal="right" vertical="center"/>
    </xf>
    <xf numFmtId="165" fontId="1" fillId="6" borderId="15" xfId="44" applyNumberFormat="1" applyFont="1" applyFill="1" applyBorder="1" applyAlignment="1" applyProtection="1"/>
    <xf numFmtId="165" fontId="1" fillId="8" borderId="15" xfId="44" applyNumberFormat="1" applyFont="1" applyFill="1" applyBorder="1" applyAlignment="1" applyProtection="1"/>
    <xf numFmtId="165" fontId="1" fillId="6" borderId="18" xfId="44" applyNumberFormat="1" applyFont="1" applyFill="1" applyBorder="1" applyAlignment="1" applyProtection="1"/>
    <xf numFmtId="165" fontId="9" fillId="2" borderId="9" xfId="44" applyNumberFormat="1" applyFont="1" applyFill="1" applyBorder="1" applyAlignment="1">
      <alignment horizontal="left" vertical="center" indent="5"/>
    </xf>
    <xf numFmtId="165" fontId="19" fillId="2" borderId="7" xfId="44" applyNumberFormat="1" applyFont="1" applyFill="1" applyBorder="1" applyAlignment="1" applyProtection="1">
      <alignment horizontal="right" vertical="center"/>
    </xf>
    <xf numFmtId="165" fontId="8" fillId="6" borderId="5" xfId="44" applyNumberFormat="1" applyFont="1" applyFill="1" applyBorder="1" applyAlignment="1">
      <alignment horizontal="right" vertical="center"/>
    </xf>
    <xf numFmtId="165" fontId="8" fillId="6" borderId="4" xfId="44" applyNumberFormat="1" applyFont="1" applyFill="1" applyBorder="1" applyAlignment="1">
      <alignment horizontal="right" vertical="center"/>
    </xf>
    <xf numFmtId="165" fontId="9" fillId="6" borderId="7" xfId="44" applyNumberFormat="1" applyFont="1" applyFill="1" applyBorder="1" applyAlignment="1">
      <alignment horizontal="right" vertical="center"/>
    </xf>
    <xf numFmtId="165" fontId="19" fillId="2" borderId="34" xfId="44" applyNumberFormat="1" applyFont="1" applyFill="1" applyBorder="1" applyAlignment="1" applyProtection="1">
      <alignment horizontal="right" vertical="center"/>
    </xf>
    <xf numFmtId="0" fontId="9" fillId="0" borderId="0" xfId="19" applyFont="1" applyFill="1" applyBorder="1" applyAlignment="1" applyProtection="1">
      <alignment horizontal="left"/>
    </xf>
    <xf numFmtId="14" fontId="1" fillId="0" borderId="0" xfId="2" applyNumberFormat="1"/>
    <xf numFmtId="0" fontId="0" fillId="0" borderId="0" xfId="25" applyNumberFormat="1" applyFont="1" applyFill="1" applyBorder="1" applyAlignment="1" applyProtection="1"/>
    <xf numFmtId="0" fontId="0" fillId="0" borderId="0" xfId="24" applyNumberFormat="1" applyFont="1" applyFill="1" applyBorder="1" applyAlignment="1" applyProtection="1"/>
    <xf numFmtId="0" fontId="0" fillId="8" borderId="36" xfId="24" applyNumberFormat="1" applyFont="1" applyFill="1" applyBorder="1" applyAlignment="1" applyProtection="1"/>
    <xf numFmtId="0" fontId="0" fillId="6" borderId="36" xfId="24" applyNumberFormat="1" applyFont="1" applyFill="1" applyBorder="1" applyAlignment="1" applyProtection="1"/>
    <xf numFmtId="0" fontId="0" fillId="6" borderId="38" xfId="24" applyNumberFormat="1" applyFont="1" applyFill="1" applyBorder="1" applyAlignment="1" applyProtection="1"/>
    <xf numFmtId="165" fontId="0" fillId="6" borderId="15" xfId="44" applyNumberFormat="1" applyFont="1" applyFill="1" applyBorder="1" applyAlignment="1" applyProtection="1"/>
    <xf numFmtId="165" fontId="0" fillId="8" borderId="15" xfId="44" applyNumberFormat="1" applyFont="1" applyFill="1" applyBorder="1" applyAlignment="1" applyProtection="1"/>
    <xf numFmtId="165" fontId="0" fillId="0" borderId="0" xfId="44" applyNumberFormat="1" applyFont="1" applyFill="1" applyBorder="1" applyAlignment="1" applyProtection="1"/>
    <xf numFmtId="165" fontId="5" fillId="8" borderId="1" xfId="44" applyNumberFormat="1" applyFont="1" applyFill="1" applyBorder="1" applyAlignment="1">
      <alignment horizontal="right" vertical="center"/>
    </xf>
    <xf numFmtId="0" fontId="4" fillId="0" borderId="0" xfId="26" applyFont="1" applyAlignment="1">
      <alignment horizontal="left" vertical="center"/>
    </xf>
    <xf numFmtId="2" fontId="6" fillId="2" borderId="35" xfId="40" applyNumberFormat="1" applyFont="1" applyFill="1" applyBorder="1" applyAlignment="1" applyProtection="1">
      <alignment horizontal="center" vertical="center"/>
    </xf>
    <xf numFmtId="2" fontId="6" fillId="2" borderId="39" xfId="40" applyNumberFormat="1" applyFont="1" applyFill="1" applyBorder="1" applyAlignment="1" applyProtection="1">
      <alignment horizontal="center" vertical="center"/>
    </xf>
    <xf numFmtId="2" fontId="6" fillId="2" borderId="40" xfId="40" applyNumberFormat="1" applyFont="1" applyFill="1" applyBorder="1" applyAlignment="1" applyProtection="1">
      <alignment horizontal="center" vertical="center"/>
    </xf>
    <xf numFmtId="0" fontId="25" fillId="0" borderId="0" xfId="40" applyFont="1" applyBorder="1" applyAlignment="1">
      <alignment horizontal="left" vertical="top" wrapText="1"/>
    </xf>
    <xf numFmtId="4" fontId="30" fillId="2" borderId="11" xfId="40" applyNumberFormat="1" applyFont="1" applyFill="1" applyBorder="1" applyAlignment="1">
      <alignment horizontal="right" vertical="center"/>
    </xf>
    <xf numFmtId="4" fontId="30" fillId="2" borderId="2" xfId="40" applyNumberFormat="1" applyFont="1" applyFill="1" applyBorder="1" applyAlignment="1">
      <alignment horizontal="right" vertical="center"/>
    </xf>
    <xf numFmtId="4" fontId="30" fillId="2" borderId="33" xfId="40" applyNumberFormat="1" applyFont="1" applyFill="1" applyBorder="1" applyAlignment="1">
      <alignment horizontal="right" vertical="center"/>
    </xf>
    <xf numFmtId="0" fontId="1" fillId="0" borderId="30" xfId="2" applyBorder="1" applyAlignment="1">
      <alignment horizontal="right" vertical="center"/>
    </xf>
    <xf numFmtId="4" fontId="30" fillId="2" borderId="11" xfId="40" applyNumberFormat="1" applyFont="1" applyFill="1" applyBorder="1" applyAlignment="1">
      <alignment horizontal="right" vertical="center" wrapText="1"/>
    </xf>
    <xf numFmtId="0" fontId="1" fillId="0" borderId="2" xfId="2" applyBorder="1" applyAlignment="1">
      <alignment horizontal="right" vertical="center" wrapText="1"/>
    </xf>
    <xf numFmtId="4" fontId="30" fillId="2" borderId="25" xfId="40" applyNumberFormat="1" applyFont="1" applyFill="1" applyBorder="1" applyAlignment="1">
      <alignment horizontal="right" vertical="center"/>
    </xf>
    <xf numFmtId="4" fontId="30" fillId="2" borderId="32" xfId="40" applyNumberFormat="1" applyFont="1" applyFill="1" applyBorder="1" applyAlignment="1">
      <alignment horizontal="right" vertical="center"/>
    </xf>
  </cellXfs>
  <cellStyles count="49">
    <cellStyle name="2x indented GHG Textfiels" xfId="3"/>
    <cellStyle name="5x indented GHG Textfiels" xfId="4"/>
    <cellStyle name="5x indented GHG Textfiels 2" xfId="5"/>
    <cellStyle name="AggblueBoldCels" xfId="6"/>
    <cellStyle name="AggblueCels" xfId="7"/>
    <cellStyle name="AggblueCels_1x" xfId="8"/>
    <cellStyle name="AggblueCels_bold_T2x" xfId="9"/>
    <cellStyle name="AggBoldCells" xfId="10"/>
    <cellStyle name="AggCels" xfId="11"/>
    <cellStyle name="AggGreen" xfId="12"/>
    <cellStyle name="AggGreen12" xfId="13"/>
    <cellStyle name="AggOrange" xfId="14"/>
    <cellStyle name="AggOrange9" xfId="15"/>
    <cellStyle name="AggOrangeLB_2x" xfId="16"/>
    <cellStyle name="AggOrangeLBorder" xfId="17"/>
    <cellStyle name="AggOrangeRBorder" xfId="18"/>
    <cellStyle name="Bold GHG Numbers (0.00)" xfId="46"/>
    <cellStyle name="Constants" xfId="19"/>
    <cellStyle name="CustomCellsOrange" xfId="20"/>
    <cellStyle name="CustomizationCells" xfId="21"/>
    <cellStyle name="CustomizationGreenCells" xfId="22"/>
    <cellStyle name="DocBox_EmptyRow" xfId="23"/>
    <cellStyle name="Empty_B_border" xfId="24"/>
    <cellStyle name="Empty_L_border" xfId="25"/>
    <cellStyle name="Headline" xfId="26"/>
    <cellStyle name="InputCells" xfId="27"/>
    <cellStyle name="InputCells12" xfId="28"/>
    <cellStyle name="IntCells" xfId="29"/>
    <cellStyle name="Komma" xfId="44" builtinId="3"/>
    <cellStyle name="KP_thin_border_dark_grey" xfId="30"/>
    <cellStyle name="Milliers 2" xfId="42"/>
    <cellStyle name="Normal 2" xfId="31"/>
    <cellStyle name="Normal 2 2" xfId="43"/>
    <cellStyle name="Normal 3" xfId="1"/>
    <cellStyle name="Normal 4" xfId="41"/>
    <cellStyle name="Normal GHG Numbers (0.00)" xfId="32"/>
    <cellStyle name="Normal GHG Textfiels Bold" xfId="33"/>
    <cellStyle name="Normal GHG whole table" xfId="34"/>
    <cellStyle name="Normal GHG-Shade" xfId="35"/>
    <cellStyle name="Normal GHG-Shade 2" xfId="36"/>
    <cellStyle name="Normál_Munka1" xfId="37"/>
    <cellStyle name="Pattern" xfId="47"/>
    <cellStyle name="Shade" xfId="38"/>
    <cellStyle name="Standaard" xfId="0" builtinId="0"/>
    <cellStyle name="Standaard 2" xfId="2"/>
    <cellStyle name="Standard 2" xfId="45"/>
    <cellStyle name="Standard 3" xfId="48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FCCC/CRFReporter2/Template/FromCustomer/LULUCF%20module%20-%20v%20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UNFCCC/CRF%20Reporter/CRFReport-templateK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o/AppData/Local/Temp/Temp3_Revised_Guidelines_documents.zip/Revised_Guidelines_documents/CRF%20Reporter%20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ez/Downloads/set_3_cross-sectoral_final_16nov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Summary1.A"/>
      <sheetName val="Summary2"/>
      <sheetName val="Summary3"/>
      <sheetName val="Table7"/>
      <sheetName val="Table9"/>
      <sheetName val="Table10"/>
    </sheetNames>
    <sheetDataSet>
      <sheetData sheetId="0">
        <row r="4">
          <cell r="C4" t="str">
            <v>Country</v>
          </cell>
        </row>
        <row r="6">
          <cell r="C6" t="str">
            <v>Inventory Year</v>
          </cell>
        </row>
        <row r="8">
          <cell r="C8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NIR-1"/>
      <sheetName val="NIR-2"/>
      <sheetName val="NIR-3"/>
      <sheetName val="5(KP)"/>
      <sheetName val="5(KP-I)A.1.1"/>
      <sheetName val="5(KP-I)A.1.2"/>
      <sheetName val="5(KP-I)A.1.3"/>
      <sheetName val="5(KP-I)A.2."/>
      <sheetName val="5(KP-I)A.2.1"/>
      <sheetName val="5(KP-I)B.1"/>
      <sheetName val="5(KP-I)B.2"/>
      <sheetName val="5(KP-I)B.3"/>
      <sheetName val="5(KP-I)B.4"/>
      <sheetName val="5(KP-II)1"/>
      <sheetName val="5(KP-II)2"/>
      <sheetName val="5(KP-II)3"/>
      <sheetName val="5(KP-II)4"/>
      <sheetName val="5(KP-II)5"/>
      <sheetName val="Accounting"/>
      <sheetName val="ReporterHel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A(d)changed"/>
      <sheetName val="Table1.B.1"/>
      <sheetName val="Table1.B.2"/>
      <sheetName val="Table1.B_option 2"/>
      <sheetName val="Table1.C_new"/>
      <sheetName val="Table1.D"/>
      <sheetName val="Table2(I)s1"/>
      <sheetName val="Table2(I)s2"/>
      <sheetName val="Table2(I).A-Gs1"/>
      <sheetName val="Table2(I).A-Gs2"/>
      <sheetName val="Table2(II)s1"/>
      <sheetName val="Table2(II)s2"/>
      <sheetName val="Table2(II).C, E"/>
      <sheetName val="Table2(II)F-gases.new"/>
      <sheetName val="Table2(II).Fs1"/>
      <sheetName val="Table2(II).Fs2"/>
      <sheetName val="Table3"/>
      <sheetName val="Table3.A-D"/>
      <sheetName val="Table 3 new"/>
      <sheetName val="Table4s1"/>
      <sheetName val="Table4s2"/>
      <sheetName val="Table4.A"/>
      <sheetName val="Table4.B(a)"/>
      <sheetName val="Table4.B(b)"/>
      <sheetName val="Table4.C"/>
      <sheetName val="Table4.Ds1"/>
      <sheetName val="Table4.E"/>
      <sheetName val="Table4.F"/>
      <sheetName val="Table5"/>
      <sheetName val="new matrix"/>
      <sheetName val="Table5.A"/>
      <sheetName val="Table5.B"/>
      <sheetName val="Table5.C"/>
      <sheetName val="Table5.D"/>
      <sheetName val="Table5.E"/>
      <sheetName val="Table5.F"/>
      <sheetName val="new for 3.C"/>
      <sheetName val="Table5(I)"/>
      <sheetName val="Table5(II)"/>
      <sheetName val="Table5(III)"/>
      <sheetName val="Table5(IV)"/>
      <sheetName val="Table5(V)"/>
      <sheetName val="new HWP"/>
      <sheetName val="Table6"/>
      <sheetName val="Table6.A,C"/>
      <sheetName val="Sheet4"/>
      <sheetName val="Sheet3"/>
      <sheetName val="Table6.Bs1"/>
      <sheetName val="table6 new indirect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"/>
      <sheetName val="Table8(a)s1"/>
      <sheetName val="Table8(a)s2"/>
      <sheetName val="Table8(a)s3"/>
      <sheetName val="Table8(a)s4"/>
      <sheetName val="Table8(b)"/>
      <sheetName val="Table9(a)"/>
      <sheetName val="Table9(b)"/>
      <sheetName val="Table10s1"/>
      <sheetName val="Table10s2"/>
      <sheetName val="Table10s3"/>
      <sheetName val="Table10s4"/>
      <sheetName val="Table10s5"/>
      <sheetName val="ReporterHel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1.As1"/>
      <sheetName val="Summary1.As2"/>
      <sheetName val="Summary1.As3"/>
      <sheetName val="Summary2"/>
      <sheetName val="Summary3s1"/>
      <sheetName val="Summary3s2"/>
      <sheetName val="Table 6"/>
      <sheetName val="Table7"/>
      <sheetName val="Table8s1"/>
      <sheetName val="Table8s2"/>
      <sheetName val="Table8s3"/>
      <sheetName val="Table8s4"/>
      <sheetName val="Table9"/>
      <sheetName val="Table 10s1"/>
      <sheetName val="Table10s2"/>
      <sheetName val="Table10s3"/>
      <sheetName val="Table10s4"/>
      <sheetName val="Table10s5"/>
      <sheetName val="Table10s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48" workbookViewId="0">
      <selection activeCell="J60" sqref="J60"/>
    </sheetView>
  </sheetViews>
  <sheetFormatPr defaultColWidth="9.140625" defaultRowHeight="12.75" x14ac:dyDescent="0.2"/>
  <cols>
    <col min="1" max="1" width="44.5703125" customWidth="1"/>
    <col min="2" max="2" width="10.28515625" bestFit="1" customWidth="1"/>
    <col min="3" max="9" width="9.28515625" bestFit="1" customWidth="1"/>
    <col min="10" max="10" width="10.28515625" bestFit="1" customWidth="1"/>
  </cols>
  <sheetData>
    <row r="1" spans="1:11" ht="17.25" x14ac:dyDescent="0.2">
      <c r="A1" s="130" t="s">
        <v>0</v>
      </c>
      <c r="B1" s="130"/>
      <c r="C1" s="130"/>
      <c r="D1" s="130"/>
      <c r="E1" s="130"/>
      <c r="F1" s="1"/>
      <c r="G1" s="1"/>
      <c r="H1" s="1"/>
      <c r="I1" s="1"/>
      <c r="J1" s="3" t="s">
        <v>1</v>
      </c>
      <c r="K1" s="1">
        <v>1990</v>
      </c>
    </row>
    <row r="2" spans="1:11" ht="15.75" x14ac:dyDescent="0.2">
      <c r="A2" s="2" t="s">
        <v>2</v>
      </c>
      <c r="B2" s="1"/>
      <c r="C2" s="1"/>
      <c r="D2" s="1"/>
      <c r="E2" s="1"/>
      <c r="F2" s="1"/>
      <c r="G2" s="1"/>
      <c r="H2" s="1"/>
      <c r="I2" s="1"/>
      <c r="J2" s="3" t="s">
        <v>3</v>
      </c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4</v>
      </c>
      <c r="K3" s="1" t="s">
        <v>82</v>
      </c>
    </row>
    <row r="4" spans="1:1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6"/>
      <c r="K4" s="1"/>
    </row>
    <row r="5" spans="1:11" ht="48" x14ac:dyDescent="0.2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50" t="s">
        <v>12</v>
      </c>
      <c r="I5" s="18" t="s">
        <v>13</v>
      </c>
      <c r="J5" s="19" t="s">
        <v>14</v>
      </c>
      <c r="K5" s="1"/>
    </row>
    <row r="6" spans="1:11" ht="14.25" thickBot="1" x14ac:dyDescent="0.25">
      <c r="A6" s="20" t="s">
        <v>15</v>
      </c>
      <c r="B6" s="131" t="s">
        <v>16</v>
      </c>
      <c r="C6" s="132"/>
      <c r="D6" s="132"/>
      <c r="E6" s="132"/>
      <c r="F6" s="132"/>
      <c r="G6" s="132"/>
      <c r="H6" s="132"/>
      <c r="I6" s="132"/>
      <c r="J6" s="133"/>
      <c r="K6" s="1"/>
    </row>
    <row r="7" spans="1:11" ht="15.75" thickTop="1" thickBot="1" x14ac:dyDescent="0.25">
      <c r="A7" s="21" t="s">
        <v>17</v>
      </c>
      <c r="B7" s="5"/>
      <c r="C7" s="5"/>
      <c r="D7" s="5"/>
      <c r="E7" s="5"/>
      <c r="F7" s="5"/>
      <c r="G7" s="5"/>
      <c r="H7" s="4"/>
      <c r="I7" s="4"/>
      <c r="J7" s="6"/>
      <c r="K7" s="1"/>
    </row>
    <row r="8" spans="1:11" x14ac:dyDescent="0.2">
      <c r="A8" s="10" t="s">
        <v>18</v>
      </c>
      <c r="B8" s="7"/>
      <c r="C8" s="7"/>
      <c r="D8" s="7"/>
      <c r="E8" s="22"/>
      <c r="F8" s="22"/>
      <c r="G8" s="23"/>
      <c r="H8" s="23"/>
      <c r="I8" s="75"/>
      <c r="J8" s="73"/>
      <c r="K8" s="12"/>
    </row>
    <row r="9" spans="1:11" x14ac:dyDescent="0.2">
      <c r="A9" s="8" t="s">
        <v>19</v>
      </c>
      <c r="B9" s="9"/>
      <c r="C9" s="9"/>
      <c r="D9" s="9"/>
      <c r="E9" s="24"/>
      <c r="F9" s="24"/>
      <c r="G9" s="24"/>
      <c r="H9" s="24"/>
      <c r="I9" s="36"/>
      <c r="J9" s="74"/>
      <c r="K9" s="12"/>
    </row>
    <row r="10" spans="1:11" x14ac:dyDescent="0.2">
      <c r="A10" s="14" t="s">
        <v>20</v>
      </c>
      <c r="B10" s="76">
        <v>23679.048100637901</v>
      </c>
      <c r="C10" s="76">
        <v>17.187427319999998</v>
      </c>
      <c r="D10" s="76">
        <v>153.40146139529742</v>
      </c>
      <c r="E10" s="77"/>
      <c r="F10" s="77"/>
      <c r="G10" s="77"/>
      <c r="H10" s="77"/>
      <c r="I10" s="77"/>
      <c r="J10" s="78">
        <f>SUM(B10:D10)</f>
        <v>23849.636989353199</v>
      </c>
      <c r="K10" s="12"/>
    </row>
    <row r="11" spans="1:11" x14ac:dyDescent="0.2">
      <c r="A11" s="14" t="s">
        <v>21</v>
      </c>
      <c r="B11" s="76">
        <v>10159.642345504959</v>
      </c>
      <c r="C11" s="76">
        <v>13.159134218077037</v>
      </c>
      <c r="D11" s="76">
        <v>74.83037906263668</v>
      </c>
      <c r="E11" s="77"/>
      <c r="F11" s="77"/>
      <c r="G11" s="77"/>
      <c r="H11" s="77"/>
      <c r="I11" s="77"/>
      <c r="J11" s="78">
        <f t="shared" ref="J11:J14" si="0">SUM(B11:D11)</f>
        <v>10247.631858785671</v>
      </c>
      <c r="K11" s="12"/>
    </row>
    <row r="12" spans="1:11" x14ac:dyDescent="0.2">
      <c r="A12" s="14" t="s">
        <v>22</v>
      </c>
      <c r="B12" s="76">
        <v>12552.121099347925</v>
      </c>
      <c r="C12" s="76">
        <v>69.742668972598821</v>
      </c>
      <c r="D12" s="76">
        <v>123.69815368270831</v>
      </c>
      <c r="E12" s="77"/>
      <c r="F12" s="77"/>
      <c r="G12" s="77"/>
      <c r="H12" s="77"/>
      <c r="I12" s="77"/>
      <c r="J12" s="78">
        <f t="shared" si="0"/>
        <v>12745.561922003231</v>
      </c>
      <c r="K12" s="12"/>
    </row>
    <row r="13" spans="1:11" x14ac:dyDescent="0.2">
      <c r="A13" s="14" t="s">
        <v>23</v>
      </c>
      <c r="B13" s="76">
        <v>16498.116383650013</v>
      </c>
      <c r="C13" s="76">
        <v>181.60785621838363</v>
      </c>
      <c r="D13" s="76">
        <v>45.160418016862501</v>
      </c>
      <c r="E13" s="77"/>
      <c r="F13" s="77"/>
      <c r="G13" s="77"/>
      <c r="H13" s="77"/>
      <c r="I13" s="77"/>
      <c r="J13" s="78">
        <f t="shared" si="0"/>
        <v>16724.884657885257</v>
      </c>
      <c r="K13" s="12"/>
    </row>
    <row r="14" spans="1:11" x14ac:dyDescent="0.2">
      <c r="A14" s="14" t="s">
        <v>24</v>
      </c>
      <c r="B14" s="76">
        <v>3.1999724322322027</v>
      </c>
      <c r="C14" s="76">
        <v>6.2395848315934609E-2</v>
      </c>
      <c r="D14" s="76">
        <v>3.9788933799115772E-2</v>
      </c>
      <c r="E14" s="77"/>
      <c r="F14" s="77"/>
      <c r="G14" s="77"/>
      <c r="H14" s="77"/>
      <c r="I14" s="77"/>
      <c r="J14" s="78">
        <f t="shared" si="0"/>
        <v>3.3021572143472535</v>
      </c>
      <c r="K14" s="12"/>
    </row>
    <row r="15" spans="1:11" x14ac:dyDescent="0.2">
      <c r="A15" s="8" t="s">
        <v>25</v>
      </c>
      <c r="B15" s="76"/>
      <c r="C15" s="76"/>
      <c r="D15" s="76"/>
      <c r="E15" s="77"/>
      <c r="F15" s="77"/>
      <c r="G15" s="77"/>
      <c r="H15" s="77"/>
      <c r="I15" s="77"/>
      <c r="J15" s="78"/>
      <c r="K15" s="12"/>
    </row>
    <row r="16" spans="1:11" x14ac:dyDescent="0.2">
      <c r="A16" s="14" t="s">
        <v>26</v>
      </c>
      <c r="B16" s="76"/>
      <c r="C16" s="76">
        <v>355.73649999999998</v>
      </c>
      <c r="D16" s="76"/>
      <c r="E16" s="77"/>
      <c r="F16" s="77"/>
      <c r="G16" s="77"/>
      <c r="H16" s="77"/>
      <c r="I16" s="77"/>
      <c r="J16" s="78">
        <f>C16</f>
        <v>355.73649999999998</v>
      </c>
      <c r="K16" s="12"/>
    </row>
    <row r="17" spans="1:11" ht="21" customHeight="1" x14ac:dyDescent="0.2">
      <c r="A17" s="72" t="s">
        <v>27</v>
      </c>
      <c r="B17" s="76">
        <v>84.227296034883722</v>
      </c>
      <c r="C17" s="76">
        <v>336.65867500000007</v>
      </c>
      <c r="D17" s="76"/>
      <c r="E17" s="77"/>
      <c r="F17" s="77"/>
      <c r="G17" s="77"/>
      <c r="H17" s="77"/>
      <c r="I17" s="77"/>
      <c r="J17" s="78">
        <f>SUM(B17:D17)</f>
        <v>420.88597103488382</v>
      </c>
      <c r="K17" s="12"/>
    </row>
    <row r="18" spans="1:11" ht="13.5" x14ac:dyDescent="0.2">
      <c r="A18" s="47" t="s">
        <v>28</v>
      </c>
      <c r="B18" s="76"/>
      <c r="C18" s="77"/>
      <c r="D18" s="77"/>
      <c r="E18" s="77"/>
      <c r="F18" s="77"/>
      <c r="G18" s="77"/>
      <c r="H18" s="77"/>
      <c r="I18" s="77"/>
      <c r="J18" s="78"/>
      <c r="K18" s="12"/>
    </row>
    <row r="19" spans="1:11" x14ac:dyDescent="0.2">
      <c r="A19" s="48" t="s">
        <v>29</v>
      </c>
      <c r="B19" s="79"/>
      <c r="C19" s="79"/>
      <c r="D19" s="79"/>
      <c r="E19" s="79"/>
      <c r="F19" s="79"/>
      <c r="G19" s="79"/>
      <c r="H19" s="79"/>
      <c r="I19" s="76"/>
      <c r="J19" s="80"/>
      <c r="K19" s="12"/>
    </row>
    <row r="20" spans="1:11" x14ac:dyDescent="0.2">
      <c r="A20" s="47" t="s">
        <v>30</v>
      </c>
      <c r="B20" s="76">
        <v>191.32633150091999</v>
      </c>
      <c r="C20" s="77"/>
      <c r="D20" s="77"/>
      <c r="E20" s="77"/>
      <c r="F20" s="77"/>
      <c r="G20" s="77"/>
      <c r="H20" s="77"/>
      <c r="I20" s="77"/>
      <c r="J20" s="78">
        <f>B20</f>
        <v>191.32633150091999</v>
      </c>
      <c r="K20" s="12"/>
    </row>
    <row r="21" spans="1:11" x14ac:dyDescent="0.2">
      <c r="A21" s="47" t="s">
        <v>31</v>
      </c>
      <c r="B21" s="76">
        <v>2009.0403329999999</v>
      </c>
      <c r="C21" s="76">
        <v>0</v>
      </c>
      <c r="D21" s="76">
        <v>2923.7423680000002</v>
      </c>
      <c r="E21" s="81"/>
      <c r="F21" s="81">
        <v>2191.0486099999998</v>
      </c>
      <c r="G21" s="81">
        <v>1487.586</v>
      </c>
      <c r="H21" s="81"/>
      <c r="I21" s="81"/>
      <c r="J21" s="78">
        <f>SUM(B21:I21)</f>
        <v>8611.4173109999992</v>
      </c>
      <c r="K21" s="12"/>
    </row>
    <row r="22" spans="1:11" x14ac:dyDescent="0.2">
      <c r="A22" s="47" t="s">
        <v>32</v>
      </c>
      <c r="B22" s="76">
        <v>3870.4360729629475</v>
      </c>
      <c r="C22" s="76"/>
      <c r="D22" s="76">
        <v>0</v>
      </c>
      <c r="E22" s="81"/>
      <c r="F22" s="76"/>
      <c r="G22" s="76"/>
      <c r="H22" s="76"/>
      <c r="I22" s="76"/>
      <c r="J22" s="78">
        <f>SUM(B22:I22)</f>
        <v>3870.4360729629475</v>
      </c>
      <c r="K22" s="12"/>
    </row>
    <row r="23" spans="1:11" ht="15" customHeight="1" x14ac:dyDescent="0.2">
      <c r="A23" s="49" t="s">
        <v>33</v>
      </c>
      <c r="B23" s="76">
        <v>94.891659444240346</v>
      </c>
      <c r="C23" s="81"/>
      <c r="D23" s="81"/>
      <c r="E23" s="77"/>
      <c r="F23" s="77"/>
      <c r="G23" s="77"/>
      <c r="H23" s="77"/>
      <c r="I23" s="77"/>
      <c r="J23" s="78">
        <f>SUM(B23:I23)</f>
        <v>94.891659444240346</v>
      </c>
      <c r="K23" s="12"/>
    </row>
    <row r="24" spans="1:11" ht="15" customHeight="1" x14ac:dyDescent="0.2">
      <c r="A24" s="49" t="s">
        <v>34</v>
      </c>
      <c r="B24" s="77"/>
      <c r="C24" s="77"/>
      <c r="D24" s="77"/>
      <c r="E24" s="76"/>
      <c r="F24" s="76"/>
      <c r="G24" s="76"/>
      <c r="H24" s="76"/>
      <c r="I24" s="81"/>
      <c r="J24" s="78">
        <f t="shared" ref="J24:J55" si="1">SUM(B24:I24)</f>
        <v>0</v>
      </c>
      <c r="K24" s="12"/>
    </row>
    <row r="25" spans="1:11" ht="18.75" customHeight="1" x14ac:dyDescent="0.2">
      <c r="A25" s="49" t="s">
        <v>35</v>
      </c>
      <c r="B25" s="77"/>
      <c r="C25" s="77"/>
      <c r="D25" s="77"/>
      <c r="E25" s="76"/>
      <c r="F25" s="76"/>
      <c r="G25" s="76"/>
      <c r="H25" s="76"/>
      <c r="I25" s="81"/>
      <c r="J25" s="78">
        <f t="shared" si="1"/>
        <v>0</v>
      </c>
      <c r="K25" s="12"/>
    </row>
    <row r="26" spans="1:11" ht="21" customHeight="1" x14ac:dyDescent="0.2">
      <c r="A26" s="49" t="s">
        <v>36</v>
      </c>
      <c r="B26" s="76"/>
      <c r="C26" s="76"/>
      <c r="D26" s="76">
        <v>105.36674506680544</v>
      </c>
      <c r="E26" s="76"/>
      <c r="F26" s="76"/>
      <c r="G26" s="76">
        <v>77.634769276407695</v>
      </c>
      <c r="H26" s="76"/>
      <c r="I26" s="81"/>
      <c r="J26" s="78">
        <f t="shared" si="1"/>
        <v>183.00151434321313</v>
      </c>
      <c r="K26" s="12"/>
    </row>
    <row r="27" spans="1:11" x14ac:dyDescent="0.2">
      <c r="A27" s="47" t="s">
        <v>37</v>
      </c>
      <c r="B27" s="76"/>
      <c r="C27" s="76"/>
      <c r="D27" s="76"/>
      <c r="E27" s="76"/>
      <c r="F27" s="76"/>
      <c r="G27" s="76"/>
      <c r="H27" s="76"/>
      <c r="I27" s="81"/>
      <c r="J27" s="78">
        <f t="shared" si="1"/>
        <v>0</v>
      </c>
      <c r="K27" s="12"/>
    </row>
    <row r="28" spans="1:11" x14ac:dyDescent="0.2">
      <c r="A28" s="13" t="s">
        <v>38</v>
      </c>
      <c r="B28" s="79"/>
      <c r="C28" s="76"/>
      <c r="D28" s="76"/>
      <c r="E28" s="82"/>
      <c r="F28" s="82"/>
      <c r="G28" s="82"/>
      <c r="H28" s="82"/>
      <c r="I28" s="77"/>
      <c r="J28" s="76">
        <f t="shared" si="1"/>
        <v>0</v>
      </c>
    </row>
    <row r="29" spans="1:11" x14ac:dyDescent="0.2">
      <c r="A29" s="8" t="s">
        <v>39</v>
      </c>
      <c r="B29" s="77"/>
      <c r="C29" s="76">
        <v>2797.9334314656535</v>
      </c>
      <c r="D29" s="83"/>
      <c r="E29" s="77"/>
      <c r="F29" s="77"/>
      <c r="G29" s="77"/>
      <c r="H29" s="77"/>
      <c r="I29" s="77"/>
      <c r="J29" s="78">
        <f t="shared" si="1"/>
        <v>2797.9334314656535</v>
      </c>
      <c r="K29" s="12"/>
    </row>
    <row r="30" spans="1:11" x14ac:dyDescent="0.2">
      <c r="A30" s="8" t="s">
        <v>40</v>
      </c>
      <c r="B30" s="77"/>
      <c r="C30" s="76">
        <v>1625.2019130234107</v>
      </c>
      <c r="D30" s="76">
        <v>729.58113426461728</v>
      </c>
      <c r="E30" s="77"/>
      <c r="F30" s="77"/>
      <c r="G30" s="77"/>
      <c r="H30" s="77"/>
      <c r="I30" s="77"/>
      <c r="J30" s="78">
        <f t="shared" si="1"/>
        <v>2354.7830472880278</v>
      </c>
      <c r="K30" s="12"/>
    </row>
    <row r="31" spans="1:11" x14ac:dyDescent="0.2">
      <c r="A31" s="8" t="s">
        <v>41</v>
      </c>
      <c r="B31" s="77"/>
      <c r="C31" s="76"/>
      <c r="D31" s="83"/>
      <c r="E31" s="77"/>
      <c r="F31" s="77"/>
      <c r="G31" s="77"/>
      <c r="H31" s="77"/>
      <c r="I31" s="77"/>
      <c r="J31" s="78">
        <f t="shared" si="1"/>
        <v>0</v>
      </c>
      <c r="K31" s="12"/>
    </row>
    <row r="32" spans="1:11" ht="13.5" x14ac:dyDescent="0.2">
      <c r="A32" s="8" t="s">
        <v>42</v>
      </c>
      <c r="B32" s="84"/>
      <c r="C32" s="76"/>
      <c r="D32" s="76">
        <v>1869.2932224439623</v>
      </c>
      <c r="E32" s="77"/>
      <c r="F32" s="77"/>
      <c r="G32" s="77"/>
      <c r="H32" s="77"/>
      <c r="I32" s="77"/>
      <c r="J32" s="78">
        <f t="shared" si="1"/>
        <v>1869.2932224439623</v>
      </c>
      <c r="K32" s="12"/>
    </row>
    <row r="33" spans="1:11" x14ac:dyDescent="0.2">
      <c r="A33" s="8" t="s">
        <v>43</v>
      </c>
      <c r="B33" s="77"/>
      <c r="C33" s="76"/>
      <c r="D33" s="76"/>
      <c r="E33" s="77"/>
      <c r="F33" s="77"/>
      <c r="G33" s="77"/>
      <c r="H33" s="77"/>
      <c r="I33" s="77"/>
      <c r="J33" s="78">
        <f t="shared" si="1"/>
        <v>0</v>
      </c>
      <c r="K33" s="12"/>
    </row>
    <row r="34" spans="1:11" x14ac:dyDescent="0.2">
      <c r="A34" s="8" t="s">
        <v>44</v>
      </c>
      <c r="B34" s="77"/>
      <c r="C34" s="76"/>
      <c r="D34" s="76"/>
      <c r="E34" s="77"/>
      <c r="F34" s="77"/>
      <c r="G34" s="77"/>
      <c r="H34" s="77"/>
      <c r="I34" s="77"/>
      <c r="J34" s="78">
        <f t="shared" si="1"/>
        <v>0</v>
      </c>
      <c r="K34" s="12"/>
    </row>
    <row r="35" spans="1:11" x14ac:dyDescent="0.2">
      <c r="A35" s="8" t="s">
        <v>45</v>
      </c>
      <c r="B35" s="81">
        <v>77.421394700783324</v>
      </c>
      <c r="C35" s="85"/>
      <c r="D35" s="85"/>
      <c r="E35" s="77"/>
      <c r="F35" s="77"/>
      <c r="G35" s="77"/>
      <c r="H35" s="77"/>
      <c r="I35" s="77"/>
      <c r="J35" s="78">
        <f t="shared" si="1"/>
        <v>77.421394700783324</v>
      </c>
      <c r="K35" s="12"/>
    </row>
    <row r="36" spans="1:11" x14ac:dyDescent="0.2">
      <c r="A36" s="8" t="s">
        <v>46</v>
      </c>
      <c r="B36" s="81"/>
      <c r="C36" s="85"/>
      <c r="D36" s="85"/>
      <c r="E36" s="77"/>
      <c r="F36" s="77"/>
      <c r="G36" s="77"/>
      <c r="H36" s="77"/>
      <c r="I36" s="77"/>
      <c r="J36" s="78">
        <f t="shared" si="1"/>
        <v>0</v>
      </c>
      <c r="K36" s="12"/>
    </row>
    <row r="37" spans="1:11" x14ac:dyDescent="0.2">
      <c r="A37" s="8" t="s">
        <v>47</v>
      </c>
      <c r="B37" s="81"/>
      <c r="C37" s="85"/>
      <c r="D37" s="85"/>
      <c r="E37" s="77"/>
      <c r="F37" s="77"/>
      <c r="G37" s="77"/>
      <c r="H37" s="77"/>
      <c r="I37" s="77"/>
      <c r="J37" s="78">
        <f t="shared" si="1"/>
        <v>0</v>
      </c>
      <c r="K37" s="12"/>
    </row>
    <row r="38" spans="1:11" x14ac:dyDescent="0.2">
      <c r="A38" s="11" t="s">
        <v>48</v>
      </c>
      <c r="B38" s="81"/>
      <c r="C38" s="81"/>
      <c r="D38" s="81"/>
      <c r="E38" s="77"/>
      <c r="F38" s="77"/>
      <c r="G38" s="77"/>
      <c r="H38" s="77"/>
      <c r="I38" s="77"/>
      <c r="J38" s="78">
        <f t="shared" si="1"/>
        <v>0</v>
      </c>
      <c r="K38" s="12"/>
    </row>
    <row r="39" spans="1:11" ht="14.25" x14ac:dyDescent="0.2">
      <c r="A39" s="37" t="s">
        <v>49</v>
      </c>
      <c r="B39" s="81"/>
      <c r="C39" s="81"/>
      <c r="D39" s="81"/>
      <c r="E39" s="82"/>
      <c r="F39" s="82"/>
      <c r="G39" s="82"/>
      <c r="H39" s="82"/>
      <c r="I39" s="77"/>
      <c r="J39" s="78">
        <f t="shared" si="1"/>
        <v>0</v>
      </c>
      <c r="K39" s="12"/>
    </row>
    <row r="40" spans="1:11" x14ac:dyDescent="0.2">
      <c r="A40" s="11" t="s">
        <v>50</v>
      </c>
      <c r="B40" s="81"/>
      <c r="C40" s="81"/>
      <c r="D40" s="81"/>
      <c r="E40" s="82"/>
      <c r="F40" s="82"/>
      <c r="G40" s="82"/>
      <c r="H40" s="82"/>
      <c r="I40" s="77"/>
      <c r="J40" s="78">
        <f t="shared" si="1"/>
        <v>0</v>
      </c>
      <c r="K40" s="12"/>
    </row>
    <row r="41" spans="1:11" x14ac:dyDescent="0.2">
      <c r="A41" s="11" t="s">
        <v>51</v>
      </c>
      <c r="B41" s="81"/>
      <c r="C41" s="81"/>
      <c r="D41" s="81"/>
      <c r="E41" s="82"/>
      <c r="F41" s="82"/>
      <c r="G41" s="82"/>
      <c r="H41" s="82"/>
      <c r="I41" s="77"/>
      <c r="J41" s="78">
        <f t="shared" si="1"/>
        <v>0</v>
      </c>
      <c r="K41" s="12"/>
    </row>
    <row r="42" spans="1:11" x14ac:dyDescent="0.2">
      <c r="A42" s="11" t="s">
        <v>52</v>
      </c>
      <c r="B42" s="81"/>
      <c r="C42" s="81"/>
      <c r="D42" s="81"/>
      <c r="E42" s="82"/>
      <c r="F42" s="82"/>
      <c r="G42" s="82"/>
      <c r="H42" s="82"/>
      <c r="I42" s="77"/>
      <c r="J42" s="78">
        <f t="shared" si="1"/>
        <v>0</v>
      </c>
      <c r="K42" s="12"/>
    </row>
    <row r="43" spans="1:11" x14ac:dyDescent="0.2">
      <c r="A43" s="11" t="s">
        <v>53</v>
      </c>
      <c r="B43" s="81"/>
      <c r="C43" s="81"/>
      <c r="D43" s="81"/>
      <c r="E43" s="82"/>
      <c r="F43" s="82"/>
      <c r="G43" s="82"/>
      <c r="H43" s="82"/>
      <c r="I43" s="77"/>
      <c r="J43" s="78">
        <f t="shared" si="1"/>
        <v>0</v>
      </c>
      <c r="K43" s="12"/>
    </row>
    <row r="44" spans="1:11" x14ac:dyDescent="0.2">
      <c r="A44" s="11" t="s">
        <v>54</v>
      </c>
      <c r="B44" s="81"/>
      <c r="C44" s="81"/>
      <c r="D44" s="81"/>
      <c r="E44" s="82"/>
      <c r="F44" s="82"/>
      <c r="G44" s="82"/>
      <c r="H44" s="82"/>
      <c r="I44" s="77"/>
      <c r="J44" s="78">
        <f t="shared" si="1"/>
        <v>0</v>
      </c>
      <c r="K44" s="12"/>
    </row>
    <row r="45" spans="1:11" x14ac:dyDescent="0.2">
      <c r="A45" s="11" t="s">
        <v>55</v>
      </c>
      <c r="B45" s="81"/>
      <c r="C45" s="81"/>
      <c r="D45" s="81"/>
      <c r="E45" s="82"/>
      <c r="F45" s="82"/>
      <c r="G45" s="82"/>
      <c r="H45" s="82"/>
      <c r="I45" s="77"/>
      <c r="J45" s="78">
        <f t="shared" si="1"/>
        <v>0</v>
      </c>
      <c r="K45" s="12"/>
    </row>
    <row r="46" spans="1:11" x14ac:dyDescent="0.2">
      <c r="A46" s="11" t="s">
        <v>56</v>
      </c>
      <c r="B46" s="81"/>
      <c r="C46" s="81"/>
      <c r="D46" s="81"/>
      <c r="E46" s="82"/>
      <c r="F46" s="82"/>
      <c r="G46" s="82"/>
      <c r="H46" s="82"/>
      <c r="I46" s="77"/>
      <c r="J46" s="78">
        <f t="shared" si="1"/>
        <v>0</v>
      </c>
      <c r="K46" s="12"/>
    </row>
    <row r="47" spans="1:11" x14ac:dyDescent="0.2">
      <c r="A47" s="11" t="s">
        <v>57</v>
      </c>
      <c r="B47" s="81"/>
      <c r="C47" s="81"/>
      <c r="D47" s="81"/>
      <c r="E47" s="82"/>
      <c r="F47" s="82"/>
      <c r="G47" s="82"/>
      <c r="H47" s="82"/>
      <c r="I47" s="77"/>
      <c r="J47" s="78">
        <f t="shared" si="1"/>
        <v>0</v>
      </c>
      <c r="K47" s="12"/>
    </row>
    <row r="48" spans="1:11" x14ac:dyDescent="0.2">
      <c r="A48" s="37" t="s">
        <v>58</v>
      </c>
      <c r="B48" s="81"/>
      <c r="C48" s="81"/>
      <c r="D48" s="81"/>
      <c r="E48" s="82"/>
      <c r="F48" s="82"/>
      <c r="G48" s="82"/>
      <c r="H48" s="82"/>
      <c r="I48" s="77"/>
      <c r="J48" s="78">
        <f t="shared" si="1"/>
        <v>0</v>
      </c>
      <c r="K48" s="12"/>
    </row>
    <row r="49" spans="1:11" x14ac:dyDescent="0.2">
      <c r="A49" s="8" t="s">
        <v>59</v>
      </c>
      <c r="B49" s="81"/>
      <c r="C49" s="81">
        <v>1651.5525639926122</v>
      </c>
      <c r="D49" s="81"/>
      <c r="E49" s="77"/>
      <c r="F49" s="77"/>
      <c r="G49" s="77"/>
      <c r="H49" s="77"/>
      <c r="I49" s="77"/>
      <c r="J49" s="78">
        <f t="shared" si="1"/>
        <v>1651.5525639926122</v>
      </c>
      <c r="K49" s="12"/>
    </row>
    <row r="50" spans="1:11" x14ac:dyDescent="0.2">
      <c r="A50" s="40" t="s">
        <v>60</v>
      </c>
      <c r="B50" s="77"/>
      <c r="C50" s="81">
        <v>2.5875250000000003</v>
      </c>
      <c r="D50" s="81">
        <v>3.9479039999999999</v>
      </c>
      <c r="E50" s="77"/>
      <c r="F50" s="77"/>
      <c r="G50" s="77"/>
      <c r="H50" s="77"/>
      <c r="I50" s="77"/>
      <c r="J50" s="78">
        <f t="shared" si="1"/>
        <v>6.5354290000000006</v>
      </c>
      <c r="K50" s="12"/>
    </row>
    <row r="51" spans="1:11" ht="20.25" customHeight="1" x14ac:dyDescent="0.2">
      <c r="A51" s="35" t="s">
        <v>61</v>
      </c>
      <c r="B51" s="81">
        <v>235.6893143565689</v>
      </c>
      <c r="C51" s="81"/>
      <c r="D51" s="81">
        <v>1.9166561890686373</v>
      </c>
      <c r="E51" s="77"/>
      <c r="F51" s="77"/>
      <c r="G51" s="77"/>
      <c r="H51" s="77"/>
      <c r="I51" s="77"/>
      <c r="J51" s="78">
        <f t="shared" si="1"/>
        <v>237.60597054563755</v>
      </c>
      <c r="K51" s="12"/>
    </row>
    <row r="52" spans="1:11" x14ac:dyDescent="0.2">
      <c r="A52" s="11" t="s">
        <v>62</v>
      </c>
      <c r="B52" s="77"/>
      <c r="C52" s="81">
        <v>736.39664325000012</v>
      </c>
      <c r="D52" s="81">
        <v>142.70502774529757</v>
      </c>
      <c r="E52" s="77"/>
      <c r="F52" s="77"/>
      <c r="G52" s="77"/>
      <c r="H52" s="77"/>
      <c r="I52" s="77"/>
      <c r="J52" s="78">
        <f t="shared" si="1"/>
        <v>879.1016709952977</v>
      </c>
      <c r="K52" s="12"/>
    </row>
    <row r="53" spans="1:11" x14ac:dyDescent="0.2">
      <c r="A53" s="8" t="s">
        <v>63</v>
      </c>
      <c r="B53" s="76"/>
      <c r="C53" s="76"/>
      <c r="D53" s="76"/>
      <c r="E53" s="77"/>
      <c r="F53" s="77"/>
      <c r="G53" s="77"/>
      <c r="H53" s="77"/>
      <c r="I53" s="77"/>
      <c r="J53" s="78">
        <f t="shared" si="1"/>
        <v>0</v>
      </c>
      <c r="K53" s="12"/>
    </row>
    <row r="54" spans="1:11" x14ac:dyDescent="0.2">
      <c r="A54" s="38" t="s">
        <v>64</v>
      </c>
      <c r="B54" s="76"/>
      <c r="C54" s="76"/>
      <c r="D54" s="76"/>
      <c r="E54" s="81"/>
      <c r="F54" s="81"/>
      <c r="G54" s="81"/>
      <c r="H54" s="81"/>
      <c r="I54" s="81"/>
      <c r="J54" s="78">
        <f t="shared" si="1"/>
        <v>0</v>
      </c>
      <c r="K54" s="12"/>
    </row>
    <row r="55" spans="1:11" ht="13.5" thickBot="1" x14ac:dyDescent="0.25">
      <c r="A55" s="43"/>
      <c r="B55" s="86"/>
      <c r="C55" s="86"/>
      <c r="D55" s="86"/>
      <c r="E55" s="87"/>
      <c r="F55" s="87"/>
      <c r="G55" s="87"/>
      <c r="H55" s="87"/>
      <c r="I55" s="87"/>
      <c r="J55" s="78">
        <f t="shared" si="1"/>
        <v>0</v>
      </c>
      <c r="K55" s="12"/>
    </row>
    <row r="56" spans="1:11" ht="13.5" thickBot="1" x14ac:dyDescent="0.25">
      <c r="A56" s="1"/>
      <c r="B56" s="88">
        <f>SUM(B8:B55)</f>
        <v>69455.160303573371</v>
      </c>
      <c r="C56" s="88">
        <f>SUM(C8:C55)</f>
        <v>7787.8267343090529</v>
      </c>
      <c r="D56" s="88">
        <f>SUM(D8:D55)</f>
        <v>6173.6832588010548</v>
      </c>
      <c r="E56" s="88">
        <f t="shared" ref="E56:I56" si="2">SUM(E8:E55)</f>
        <v>0</v>
      </c>
      <c r="F56" s="88">
        <f t="shared" si="2"/>
        <v>2191.0486099999998</v>
      </c>
      <c r="G56" s="88">
        <f t="shared" si="2"/>
        <v>1565.2207692764077</v>
      </c>
      <c r="H56" s="88">
        <f t="shared" si="2"/>
        <v>0</v>
      </c>
      <c r="I56" s="88">
        <f t="shared" si="2"/>
        <v>0</v>
      </c>
      <c r="J56" s="88">
        <f>SUM(J8:J55)</f>
        <v>87172.93967595986</v>
      </c>
      <c r="K56" s="1"/>
    </row>
    <row r="57" spans="1:11" ht="14.25" x14ac:dyDescent="0.2">
      <c r="A57" s="27" t="s">
        <v>65</v>
      </c>
      <c r="B57" s="89"/>
      <c r="C57" s="89"/>
      <c r="D57" s="89"/>
      <c r="E57" s="89"/>
      <c r="F57" s="89"/>
      <c r="G57" s="90"/>
      <c r="H57" s="90"/>
      <c r="I57" s="90"/>
      <c r="J57" s="91"/>
      <c r="K57" s="1"/>
    </row>
    <row r="58" spans="1:11" x14ac:dyDescent="0.2">
      <c r="A58" s="13" t="s">
        <v>66</v>
      </c>
      <c r="B58" s="92"/>
      <c r="C58" s="92"/>
      <c r="D58" s="92"/>
      <c r="E58" s="93"/>
      <c r="F58" s="93"/>
      <c r="G58" s="94"/>
      <c r="H58" s="94"/>
      <c r="I58" s="94"/>
      <c r="J58" s="95"/>
      <c r="K58" s="1"/>
    </row>
    <row r="59" spans="1:11" x14ac:dyDescent="0.2">
      <c r="A59" s="28" t="s">
        <v>67</v>
      </c>
      <c r="B59" s="96">
        <v>3125.1449327990395</v>
      </c>
      <c r="C59" s="96">
        <v>1.4106174981553123</v>
      </c>
      <c r="D59" s="96">
        <v>2.1798763765546929</v>
      </c>
      <c r="E59" s="77"/>
      <c r="F59" s="77"/>
      <c r="G59" s="77"/>
      <c r="H59" s="97"/>
      <c r="I59" s="97"/>
      <c r="J59" s="98"/>
      <c r="K59" s="1"/>
    </row>
    <row r="60" spans="1:11" x14ac:dyDescent="0.2">
      <c r="A60" s="41" t="s">
        <v>68</v>
      </c>
      <c r="B60" s="96">
        <v>13312.504517179801</v>
      </c>
      <c r="C60" s="92">
        <v>1.3468177749999999</v>
      </c>
      <c r="D60" s="92">
        <v>10.119897443999999</v>
      </c>
      <c r="E60" s="77"/>
      <c r="F60" s="77"/>
      <c r="G60" s="77"/>
      <c r="H60" s="99"/>
      <c r="I60" s="99"/>
      <c r="J60" s="95"/>
      <c r="K60" s="1"/>
    </row>
    <row r="61" spans="1:11" x14ac:dyDescent="0.2">
      <c r="A61" s="15" t="s">
        <v>69</v>
      </c>
      <c r="B61" s="100"/>
      <c r="C61" s="100"/>
      <c r="D61" s="100"/>
      <c r="E61" s="82"/>
      <c r="F61" s="82"/>
      <c r="G61" s="101"/>
      <c r="H61" s="102"/>
      <c r="I61" s="102"/>
      <c r="J61" s="103"/>
      <c r="K61" s="1"/>
    </row>
    <row r="62" spans="1:11" ht="13.5" x14ac:dyDescent="0.2">
      <c r="A62" s="13" t="s">
        <v>70</v>
      </c>
      <c r="B62" s="100"/>
      <c r="C62" s="82"/>
      <c r="D62" s="82"/>
      <c r="E62" s="104"/>
      <c r="F62" s="104"/>
      <c r="G62" s="82"/>
      <c r="H62" s="82"/>
      <c r="I62" s="82"/>
      <c r="J62" s="105"/>
      <c r="K62" s="1"/>
    </row>
    <row r="63" spans="1:11" ht="13.5" x14ac:dyDescent="0.2">
      <c r="A63" s="42" t="s">
        <v>71</v>
      </c>
      <c r="B63" s="100"/>
      <c r="C63" s="82"/>
      <c r="D63" s="82"/>
      <c r="E63" s="104"/>
      <c r="F63" s="104"/>
      <c r="G63" s="82"/>
      <c r="H63" s="82"/>
      <c r="I63" s="82"/>
      <c r="J63" s="105"/>
      <c r="K63" s="1"/>
    </row>
    <row r="64" spans="1:11" x14ac:dyDescent="0.2">
      <c r="A64" s="57" t="s">
        <v>72</v>
      </c>
      <c r="B64" s="106"/>
      <c r="C64" s="107"/>
      <c r="D64" s="107"/>
      <c r="E64" s="108"/>
      <c r="F64" s="108"/>
      <c r="G64" s="107"/>
      <c r="H64" s="107"/>
      <c r="I64" s="107"/>
      <c r="J64" s="109"/>
      <c r="K64" s="1"/>
    </row>
    <row r="65" spans="1:10" ht="14.25" thickBot="1" x14ac:dyDescent="0.3">
      <c r="A65" s="51" t="s">
        <v>73</v>
      </c>
      <c r="B65" s="110"/>
      <c r="C65" s="110"/>
      <c r="D65" s="111"/>
      <c r="E65" s="110"/>
      <c r="F65" s="110"/>
      <c r="G65" s="110"/>
      <c r="H65" s="110"/>
      <c r="I65" s="110"/>
      <c r="J65" s="112"/>
    </row>
    <row r="66" spans="1:10" ht="13.5" thickBot="1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" thickBot="1" x14ac:dyDescent="0.25">
      <c r="A67" s="66" t="s">
        <v>74</v>
      </c>
      <c r="B67" s="54"/>
      <c r="C67" s="55"/>
      <c r="D67" s="55"/>
      <c r="E67" s="55"/>
      <c r="F67" s="55"/>
      <c r="G67" s="55"/>
      <c r="H67" s="55"/>
      <c r="I67" s="55"/>
      <c r="J67" s="56"/>
    </row>
    <row r="68" spans="1:10" x14ac:dyDescent="0.2">
      <c r="A68" s="33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3.5" thickBot="1" x14ac:dyDescent="0.25">
      <c r="A69" s="64"/>
      <c r="B69" s="64"/>
      <c r="C69" s="68"/>
      <c r="D69" s="67"/>
      <c r="E69" s="67"/>
      <c r="F69" s="67"/>
      <c r="G69" s="67"/>
      <c r="H69" s="67"/>
      <c r="I69" s="67"/>
      <c r="J69" s="34"/>
    </row>
    <row r="70" spans="1:10" ht="13.5" x14ac:dyDescent="0.2">
      <c r="A70" s="137" t="s">
        <v>75</v>
      </c>
      <c r="B70" s="138"/>
      <c r="C70" s="138"/>
      <c r="D70" s="138"/>
      <c r="E70" s="138"/>
      <c r="F70" s="138"/>
      <c r="G70" s="138"/>
      <c r="H70" s="138"/>
      <c r="I70" s="138"/>
      <c r="J70" s="69"/>
    </row>
    <row r="71" spans="1:10" ht="13.5" x14ac:dyDescent="0.2">
      <c r="A71" s="135" t="s">
        <v>76</v>
      </c>
      <c r="B71" s="136"/>
      <c r="C71" s="136"/>
      <c r="D71" s="136"/>
      <c r="E71" s="136"/>
      <c r="F71" s="136"/>
      <c r="G71" s="136"/>
      <c r="H71" s="136"/>
      <c r="I71" s="136"/>
      <c r="J71" s="26"/>
    </row>
    <row r="72" spans="1:10" ht="12.75" customHeight="1" x14ac:dyDescent="0.2">
      <c r="A72" s="139" t="s">
        <v>77</v>
      </c>
      <c r="B72" s="140"/>
      <c r="C72" s="140"/>
      <c r="D72" s="140"/>
      <c r="E72" s="140"/>
      <c r="F72" s="140"/>
      <c r="G72" s="140"/>
      <c r="H72" s="140"/>
      <c r="I72" s="140"/>
      <c r="J72" s="26"/>
    </row>
    <row r="73" spans="1:10" ht="14.25" thickBot="1" x14ac:dyDescent="0.25">
      <c r="A73" s="141" t="s">
        <v>78</v>
      </c>
      <c r="B73" s="142"/>
      <c r="C73" s="142"/>
      <c r="D73" s="142"/>
      <c r="E73" s="142"/>
      <c r="F73" s="142"/>
      <c r="G73" s="142"/>
      <c r="H73" s="142"/>
      <c r="I73" s="142"/>
      <c r="J73" s="70"/>
    </row>
    <row r="74" spans="1:10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5"/>
    </row>
    <row r="75" spans="1:10" ht="15.75" customHeight="1" x14ac:dyDescent="0.2">
      <c r="A75" s="134" t="s">
        <v>79</v>
      </c>
      <c r="B75" s="134"/>
      <c r="C75" s="134"/>
      <c r="D75" s="134"/>
      <c r="E75" s="134"/>
      <c r="F75" s="134"/>
      <c r="G75" s="134"/>
      <c r="H75" s="134"/>
      <c r="I75" s="134"/>
      <c r="J75" s="134"/>
    </row>
    <row r="76" spans="1:10" ht="15.75" x14ac:dyDescent="0.2">
      <c r="A76" s="62" t="s">
        <v>80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ht="15.75" x14ac:dyDescent="0.2">
      <c r="A77" s="71" t="s">
        <v>81</v>
      </c>
      <c r="B77" s="63"/>
      <c r="C77" s="63"/>
      <c r="D77" s="63"/>
      <c r="E77" s="63"/>
      <c r="F77" s="63"/>
      <c r="G77" s="63"/>
      <c r="H77" s="63"/>
      <c r="I77" s="63"/>
      <c r="J77" s="63"/>
    </row>
  </sheetData>
  <mergeCells count="7">
    <mergeCell ref="A1:E1"/>
    <mergeCell ref="B6:J6"/>
    <mergeCell ref="A75:J75"/>
    <mergeCell ref="A71:I71"/>
    <mergeCell ref="A70:I70"/>
    <mergeCell ref="A72:I72"/>
    <mergeCell ref="A73:I7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7" workbookViewId="0">
      <selection activeCell="N21" sqref="N21"/>
    </sheetView>
  </sheetViews>
  <sheetFormatPr defaultColWidth="9.140625" defaultRowHeight="12.75" x14ac:dyDescent="0.2"/>
  <cols>
    <col min="1" max="1" width="44.5703125" customWidth="1"/>
    <col min="2" max="2" width="15.28515625" bestFit="1" customWidth="1"/>
    <col min="3" max="4" width="13.140625" bestFit="1" customWidth="1"/>
    <col min="5" max="5" width="5.7109375" bestFit="1" customWidth="1"/>
    <col min="6" max="7" width="6.7109375" bestFit="1" customWidth="1"/>
    <col min="8" max="8" width="8.85546875" bestFit="1" customWidth="1"/>
    <col min="9" max="9" width="4.7109375" bestFit="1" customWidth="1"/>
    <col min="10" max="10" width="8.85546875" bestFit="1" customWidth="1"/>
  </cols>
  <sheetData>
    <row r="1" spans="1:11" ht="17.25" x14ac:dyDescent="0.2">
      <c r="A1" s="130" t="s">
        <v>0</v>
      </c>
      <c r="B1" s="130"/>
      <c r="C1" s="130"/>
      <c r="D1" s="130"/>
      <c r="E1" s="130"/>
      <c r="F1" s="1"/>
      <c r="G1" s="1"/>
      <c r="H1" s="1"/>
      <c r="I1" s="1"/>
      <c r="J1" s="3" t="s">
        <v>1</v>
      </c>
      <c r="K1" s="1">
        <v>1995</v>
      </c>
    </row>
    <row r="2" spans="1:11" ht="15.75" x14ac:dyDescent="0.2">
      <c r="A2" s="2" t="s">
        <v>2</v>
      </c>
      <c r="B2" s="1"/>
      <c r="C2" s="1"/>
      <c r="D2" s="1"/>
      <c r="E2" s="1"/>
      <c r="F2" s="1"/>
      <c r="G2" s="1"/>
      <c r="H2" s="1"/>
      <c r="I2" s="1"/>
      <c r="J2" s="3" t="s">
        <v>3</v>
      </c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4</v>
      </c>
      <c r="K3" s="1" t="s">
        <v>82</v>
      </c>
    </row>
    <row r="4" spans="1:1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6"/>
      <c r="K4" s="1"/>
    </row>
    <row r="5" spans="1:11" ht="48" x14ac:dyDescent="0.2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50" t="s">
        <v>12</v>
      </c>
      <c r="I5" s="18" t="s">
        <v>13</v>
      </c>
      <c r="J5" s="19" t="s">
        <v>14</v>
      </c>
      <c r="K5" s="1"/>
    </row>
    <row r="6" spans="1:11" ht="14.25" thickBot="1" x14ac:dyDescent="0.25">
      <c r="A6" s="20" t="s">
        <v>15</v>
      </c>
      <c r="B6" s="131" t="s">
        <v>16</v>
      </c>
      <c r="C6" s="132"/>
      <c r="D6" s="132"/>
      <c r="E6" s="132"/>
      <c r="F6" s="132"/>
      <c r="G6" s="132"/>
      <c r="H6" s="132"/>
      <c r="I6" s="132"/>
      <c r="J6" s="133"/>
      <c r="K6" s="1"/>
    </row>
    <row r="7" spans="1:11" ht="15.75" thickTop="1" thickBot="1" x14ac:dyDescent="0.25">
      <c r="A7" s="21" t="s">
        <v>17</v>
      </c>
      <c r="B7" s="5"/>
      <c r="C7" s="5"/>
      <c r="D7" s="5"/>
      <c r="E7" s="5"/>
      <c r="F7" s="5"/>
      <c r="G7" s="5"/>
      <c r="H7" s="4"/>
      <c r="I7" s="4"/>
      <c r="J7" s="6"/>
      <c r="K7" s="1"/>
    </row>
    <row r="8" spans="1:11" x14ac:dyDescent="0.2">
      <c r="A8" s="10" t="s">
        <v>18</v>
      </c>
      <c r="B8" s="7"/>
      <c r="C8" s="7"/>
      <c r="D8" s="7"/>
      <c r="E8" s="22"/>
      <c r="F8" s="22"/>
      <c r="G8" s="23"/>
      <c r="H8" s="23"/>
      <c r="I8" s="75"/>
      <c r="J8" s="73"/>
      <c r="K8" s="12"/>
    </row>
    <row r="9" spans="1:11" x14ac:dyDescent="0.2">
      <c r="A9" s="8" t="s">
        <v>19</v>
      </c>
      <c r="B9" s="9"/>
      <c r="C9" s="9"/>
      <c r="D9" s="9"/>
      <c r="E9" s="24"/>
      <c r="F9" s="24"/>
      <c r="G9" s="24"/>
      <c r="H9" s="24"/>
      <c r="I9" s="36"/>
      <c r="J9" s="74"/>
      <c r="K9" s="12"/>
    </row>
    <row r="10" spans="1:11" x14ac:dyDescent="0.2">
      <c r="A10" s="14" t="s">
        <v>20</v>
      </c>
      <c r="B10" s="113">
        <v>22008.805898190236</v>
      </c>
      <c r="C10" s="113">
        <v>16.149367430000002</v>
      </c>
      <c r="D10" s="113">
        <v>153.35676786777913</v>
      </c>
      <c r="E10" s="77"/>
      <c r="F10" s="77"/>
      <c r="G10" s="77"/>
      <c r="H10" s="77"/>
      <c r="I10" s="77"/>
      <c r="J10" s="78">
        <f>SUM(B10:D10)</f>
        <v>22178.312033488015</v>
      </c>
      <c r="K10" s="12"/>
    </row>
    <row r="11" spans="1:11" x14ac:dyDescent="0.2">
      <c r="A11" s="14" t="s">
        <v>21</v>
      </c>
      <c r="B11" s="113">
        <v>9854.1531642881637</v>
      </c>
      <c r="C11" s="113">
        <v>13.308991743269099</v>
      </c>
      <c r="D11" s="113">
        <v>72.771080437941649</v>
      </c>
      <c r="E11" s="77"/>
      <c r="F11" s="77"/>
      <c r="G11" s="77"/>
      <c r="H11" s="77"/>
      <c r="I11" s="77"/>
      <c r="J11" s="78">
        <f t="shared" ref="J11:J18" si="0">SUM(B11:D11)</f>
        <v>9940.2332364693757</v>
      </c>
      <c r="K11" s="12"/>
    </row>
    <row r="12" spans="1:11" x14ac:dyDescent="0.2">
      <c r="A12" s="14" t="s">
        <v>22</v>
      </c>
      <c r="B12" s="113">
        <v>13387.865098922426</v>
      </c>
      <c r="C12" s="113">
        <v>53.41952437837152</v>
      </c>
      <c r="D12" s="113">
        <v>185.67794715955597</v>
      </c>
      <c r="E12" s="77"/>
      <c r="F12" s="77"/>
      <c r="G12" s="77"/>
      <c r="H12" s="77"/>
      <c r="I12" s="77"/>
      <c r="J12" s="78">
        <f t="shared" si="0"/>
        <v>13626.962570460353</v>
      </c>
      <c r="K12" s="12"/>
    </row>
    <row r="13" spans="1:11" x14ac:dyDescent="0.2">
      <c r="A13" s="14" t="s">
        <v>23</v>
      </c>
      <c r="B13" s="113">
        <v>18777.876549479559</v>
      </c>
      <c r="C13" s="113">
        <v>162.16177510362184</v>
      </c>
      <c r="D13" s="113">
        <v>48.244085315528963</v>
      </c>
      <c r="E13" s="77"/>
      <c r="F13" s="77"/>
      <c r="G13" s="77"/>
      <c r="H13" s="77"/>
      <c r="I13" s="77"/>
      <c r="J13" s="78">
        <f t="shared" si="0"/>
        <v>18988.282409898708</v>
      </c>
      <c r="K13" s="12"/>
    </row>
    <row r="14" spans="1:11" x14ac:dyDescent="0.2">
      <c r="A14" s="14" t="s">
        <v>24</v>
      </c>
      <c r="B14" s="113">
        <v>3.7162562249472639</v>
      </c>
      <c r="C14" s="113">
        <v>0.14614313049623731</v>
      </c>
      <c r="D14" s="113">
        <v>0.14171828945450451</v>
      </c>
      <c r="E14" s="77"/>
      <c r="F14" s="77"/>
      <c r="G14" s="77"/>
      <c r="H14" s="77"/>
      <c r="I14" s="77"/>
      <c r="J14" s="78">
        <f t="shared" si="0"/>
        <v>4.004117644898006</v>
      </c>
      <c r="K14" s="12"/>
    </row>
    <row r="15" spans="1:11" x14ac:dyDescent="0.2">
      <c r="A15" s="8" t="s">
        <v>25</v>
      </c>
      <c r="B15" s="113"/>
      <c r="C15" s="113"/>
      <c r="D15" s="113"/>
      <c r="E15" s="77"/>
      <c r="F15" s="77"/>
      <c r="G15" s="77"/>
      <c r="H15" s="77"/>
      <c r="I15" s="77"/>
      <c r="J15" s="78">
        <f t="shared" si="0"/>
        <v>0</v>
      </c>
      <c r="K15" s="12"/>
    </row>
    <row r="16" spans="1:11" x14ac:dyDescent="0.2">
      <c r="A16" s="14" t="s">
        <v>26</v>
      </c>
      <c r="B16" s="113"/>
      <c r="C16" s="113"/>
      <c r="D16" s="113"/>
      <c r="E16" s="77"/>
      <c r="F16" s="77"/>
      <c r="G16" s="77"/>
      <c r="H16" s="77"/>
      <c r="I16" s="77"/>
      <c r="J16" s="78">
        <f t="shared" si="0"/>
        <v>0</v>
      </c>
      <c r="K16" s="12"/>
    </row>
    <row r="17" spans="1:11" ht="21" customHeight="1" x14ac:dyDescent="0.2">
      <c r="A17" s="72" t="s">
        <v>27</v>
      </c>
      <c r="B17" s="113">
        <v>83.972993430232563</v>
      </c>
      <c r="C17" s="113">
        <v>359.94498250000004</v>
      </c>
      <c r="D17" s="113"/>
      <c r="E17" s="77"/>
      <c r="F17" s="77"/>
      <c r="G17" s="77"/>
      <c r="H17" s="77"/>
      <c r="I17" s="77"/>
      <c r="J17" s="78">
        <f t="shared" si="0"/>
        <v>443.91797593023261</v>
      </c>
      <c r="K17" s="12"/>
    </row>
    <row r="18" spans="1:11" ht="13.5" x14ac:dyDescent="0.2">
      <c r="A18" s="47" t="s">
        <v>28</v>
      </c>
      <c r="B18" s="76"/>
      <c r="C18" s="77"/>
      <c r="D18" s="77"/>
      <c r="E18" s="77"/>
      <c r="F18" s="77"/>
      <c r="G18" s="77"/>
      <c r="H18" s="77"/>
      <c r="I18" s="77"/>
      <c r="J18" s="78">
        <f t="shared" si="0"/>
        <v>0</v>
      </c>
      <c r="K18" s="12"/>
    </row>
    <row r="19" spans="1:11" x14ac:dyDescent="0.2">
      <c r="A19" s="48" t="s">
        <v>29</v>
      </c>
      <c r="B19" s="79"/>
      <c r="C19" s="79"/>
      <c r="D19" s="79"/>
      <c r="E19" s="79"/>
      <c r="F19" s="79"/>
      <c r="G19" s="79"/>
      <c r="H19" s="79"/>
      <c r="I19" s="76"/>
      <c r="J19" s="80"/>
      <c r="K19" s="12"/>
    </row>
    <row r="20" spans="1:11" x14ac:dyDescent="0.2">
      <c r="A20" s="47" t="s">
        <v>30</v>
      </c>
      <c r="B20" s="76">
        <v>292.31640792600098</v>
      </c>
      <c r="C20" s="77"/>
      <c r="D20" s="77"/>
      <c r="E20" s="77"/>
      <c r="F20" s="77"/>
      <c r="G20" s="77"/>
      <c r="H20" s="77"/>
      <c r="I20" s="77"/>
      <c r="J20" s="78">
        <f>B20</f>
        <v>292.31640792600098</v>
      </c>
      <c r="K20" s="12"/>
    </row>
    <row r="21" spans="1:11" x14ac:dyDescent="0.2">
      <c r="A21" s="47" t="s">
        <v>31</v>
      </c>
      <c r="B21" s="76">
        <v>3817.417164</v>
      </c>
      <c r="C21" s="76">
        <v>3.253825</v>
      </c>
      <c r="D21" s="76">
        <v>3575.6370359999996</v>
      </c>
      <c r="E21" s="81"/>
      <c r="F21" s="81">
        <v>2914.2853099999998</v>
      </c>
      <c r="G21" s="81">
        <v>2005.2827999999997</v>
      </c>
      <c r="H21" s="81"/>
      <c r="I21" s="81"/>
      <c r="J21" s="78">
        <f>SUM(B21:I21)</f>
        <v>12315.876134999999</v>
      </c>
      <c r="K21" s="12"/>
    </row>
    <row r="22" spans="1:11" x14ac:dyDescent="0.2">
      <c r="A22" s="47" t="s">
        <v>32</v>
      </c>
      <c r="B22" s="76">
        <v>3701.2463424087559</v>
      </c>
      <c r="C22" s="76"/>
      <c r="D22" s="113">
        <v>0</v>
      </c>
      <c r="E22" s="81"/>
      <c r="F22" s="76"/>
      <c r="G22" s="76"/>
      <c r="H22" s="76"/>
      <c r="I22" s="76"/>
      <c r="J22" s="78">
        <f t="shared" ref="J22:J55" si="1">SUM(B22:I22)</f>
        <v>3701.2463424087559</v>
      </c>
      <c r="K22" s="12"/>
    </row>
    <row r="23" spans="1:11" ht="15" customHeight="1" x14ac:dyDescent="0.2">
      <c r="A23" s="49" t="s">
        <v>33</v>
      </c>
      <c r="B23" s="76">
        <v>71.63369239584982</v>
      </c>
      <c r="C23" s="81"/>
      <c r="D23" s="81"/>
      <c r="E23" s="77"/>
      <c r="F23" s="77"/>
      <c r="G23" s="77"/>
      <c r="H23" s="77"/>
      <c r="I23" s="77"/>
      <c r="J23" s="78">
        <f t="shared" si="1"/>
        <v>71.63369239584982</v>
      </c>
      <c r="K23" s="12"/>
    </row>
    <row r="24" spans="1:11" ht="15" customHeight="1" x14ac:dyDescent="0.2">
      <c r="A24" s="49" t="s">
        <v>34</v>
      </c>
      <c r="B24" s="77"/>
      <c r="C24" s="77"/>
      <c r="D24" s="77"/>
      <c r="E24" s="76"/>
      <c r="F24" s="76"/>
      <c r="G24" s="76"/>
      <c r="H24" s="76"/>
      <c r="I24" s="81"/>
      <c r="J24" s="78">
        <f t="shared" si="1"/>
        <v>0</v>
      </c>
      <c r="K24" s="12"/>
    </row>
    <row r="25" spans="1:11" ht="18.75" customHeight="1" x14ac:dyDescent="0.2">
      <c r="A25" s="49" t="s">
        <v>35</v>
      </c>
      <c r="B25" s="77"/>
      <c r="C25" s="77"/>
      <c r="D25" s="77"/>
      <c r="E25" s="76">
        <v>296.78213582808422</v>
      </c>
      <c r="F25" s="76"/>
      <c r="G25" s="76"/>
      <c r="H25" s="76"/>
      <c r="I25" s="81"/>
      <c r="J25" s="78">
        <f t="shared" si="1"/>
        <v>296.78213582808422</v>
      </c>
      <c r="K25" s="12"/>
    </row>
    <row r="26" spans="1:11" ht="21" customHeight="1" x14ac:dyDescent="0.2">
      <c r="A26" s="49" t="s">
        <v>36</v>
      </c>
      <c r="B26" s="76"/>
      <c r="C26" s="76"/>
      <c r="D26" s="76">
        <v>101.7512808353802</v>
      </c>
      <c r="E26" s="76"/>
      <c r="F26" s="76"/>
      <c r="G26" s="76">
        <v>77.634769276407695</v>
      </c>
      <c r="H26" s="76"/>
      <c r="I26" s="81"/>
      <c r="J26" s="78">
        <f t="shared" si="1"/>
        <v>179.38605011178788</v>
      </c>
      <c r="K26" s="12"/>
    </row>
    <row r="27" spans="1:11" x14ac:dyDescent="0.2">
      <c r="A27" s="47" t="s">
        <v>37</v>
      </c>
      <c r="B27" s="76"/>
      <c r="C27" s="76"/>
      <c r="D27" s="76"/>
      <c r="E27" s="76"/>
      <c r="F27" s="76"/>
      <c r="G27" s="76"/>
      <c r="H27" s="76"/>
      <c r="I27" s="81"/>
      <c r="J27" s="78">
        <f t="shared" si="1"/>
        <v>0</v>
      </c>
      <c r="K27" s="12"/>
    </row>
    <row r="28" spans="1:11" x14ac:dyDescent="0.2">
      <c r="A28" s="13" t="s">
        <v>38</v>
      </c>
      <c r="B28" s="79"/>
      <c r="C28" s="76"/>
      <c r="D28" s="76"/>
      <c r="E28" s="82"/>
      <c r="F28" s="82"/>
      <c r="G28" s="82"/>
      <c r="H28" s="82"/>
      <c r="I28" s="77"/>
      <c r="J28" s="76">
        <f t="shared" si="1"/>
        <v>0</v>
      </c>
      <c r="K28" s="12"/>
    </row>
    <row r="29" spans="1:11" x14ac:dyDescent="0.2">
      <c r="A29" s="8" t="s">
        <v>39</v>
      </c>
      <c r="B29" s="77"/>
      <c r="C29" s="76">
        <v>2819.5732135289591</v>
      </c>
      <c r="D29" s="83"/>
      <c r="E29" s="77"/>
      <c r="F29" s="77"/>
      <c r="G29" s="77"/>
      <c r="H29" s="77"/>
      <c r="I29" s="77"/>
      <c r="J29" s="78">
        <f t="shared" si="1"/>
        <v>2819.5732135289591</v>
      </c>
      <c r="K29" s="12"/>
    </row>
    <row r="30" spans="1:11" x14ac:dyDescent="0.2">
      <c r="A30" s="8" t="s">
        <v>40</v>
      </c>
      <c r="B30" s="77"/>
      <c r="C30" s="76">
        <v>1703.2915601709242</v>
      </c>
      <c r="D30" s="76">
        <v>737.54255011193038</v>
      </c>
      <c r="E30" s="77"/>
      <c r="F30" s="77"/>
      <c r="G30" s="77"/>
      <c r="H30" s="77"/>
      <c r="I30" s="77"/>
      <c r="J30" s="78">
        <f t="shared" si="1"/>
        <v>2440.8341102828545</v>
      </c>
      <c r="K30" s="12"/>
    </row>
    <row r="31" spans="1:11" x14ac:dyDescent="0.2">
      <c r="A31" s="8" t="s">
        <v>41</v>
      </c>
      <c r="B31" s="77"/>
      <c r="C31" s="76"/>
      <c r="D31" s="83"/>
      <c r="E31" s="77"/>
      <c r="F31" s="77"/>
      <c r="G31" s="77"/>
      <c r="H31" s="77"/>
      <c r="I31" s="77"/>
      <c r="J31" s="78">
        <f t="shared" si="1"/>
        <v>0</v>
      </c>
      <c r="K31" s="12"/>
    </row>
    <row r="32" spans="1:11" ht="13.5" x14ac:dyDescent="0.2">
      <c r="A32" s="8" t="s">
        <v>42</v>
      </c>
      <c r="B32" s="84"/>
      <c r="C32" s="76"/>
      <c r="D32" s="76">
        <v>1898.3189320139099</v>
      </c>
      <c r="E32" s="77"/>
      <c r="F32" s="77"/>
      <c r="G32" s="77"/>
      <c r="H32" s="77"/>
      <c r="I32" s="77"/>
      <c r="J32" s="78">
        <f t="shared" si="1"/>
        <v>1898.3189320139099</v>
      </c>
      <c r="K32" s="12"/>
    </row>
    <row r="33" spans="1:11" x14ac:dyDescent="0.2">
      <c r="A33" s="8" t="s">
        <v>43</v>
      </c>
      <c r="B33" s="77"/>
      <c r="C33" s="76"/>
      <c r="D33" s="76"/>
      <c r="E33" s="77"/>
      <c r="F33" s="77"/>
      <c r="G33" s="77"/>
      <c r="H33" s="77"/>
      <c r="I33" s="77"/>
      <c r="J33" s="78">
        <f t="shared" si="1"/>
        <v>0</v>
      </c>
      <c r="K33" s="12"/>
    </row>
    <row r="34" spans="1:11" x14ac:dyDescent="0.2">
      <c r="A34" s="8" t="s">
        <v>44</v>
      </c>
      <c r="B34" s="77"/>
      <c r="C34" s="76"/>
      <c r="D34" s="76"/>
      <c r="E34" s="77"/>
      <c r="F34" s="77"/>
      <c r="G34" s="77"/>
      <c r="H34" s="77"/>
      <c r="I34" s="77"/>
      <c r="J34" s="78">
        <f t="shared" si="1"/>
        <v>0</v>
      </c>
      <c r="K34" s="12"/>
    </row>
    <row r="35" spans="1:11" x14ac:dyDescent="0.2">
      <c r="A35" s="8" t="s">
        <v>45</v>
      </c>
      <c r="B35" s="81">
        <v>73.181681505226365</v>
      </c>
      <c r="C35" s="85"/>
      <c r="D35" s="85"/>
      <c r="E35" s="77"/>
      <c r="F35" s="77"/>
      <c r="G35" s="77"/>
      <c r="H35" s="77"/>
      <c r="I35" s="77"/>
      <c r="J35" s="78">
        <f t="shared" si="1"/>
        <v>73.181681505226365</v>
      </c>
      <c r="K35" s="12"/>
    </row>
    <row r="36" spans="1:11" x14ac:dyDescent="0.2">
      <c r="A36" s="8" t="s">
        <v>46</v>
      </c>
      <c r="B36" s="81"/>
      <c r="C36" s="85"/>
      <c r="D36" s="85"/>
      <c r="E36" s="77"/>
      <c r="F36" s="77"/>
      <c r="G36" s="77"/>
      <c r="H36" s="77"/>
      <c r="I36" s="77"/>
      <c r="J36" s="78">
        <f t="shared" si="1"/>
        <v>0</v>
      </c>
      <c r="K36" s="12"/>
    </row>
    <row r="37" spans="1:11" x14ac:dyDescent="0.2">
      <c r="A37" s="8" t="s">
        <v>47</v>
      </c>
      <c r="B37" s="81"/>
      <c r="C37" s="85"/>
      <c r="D37" s="85"/>
      <c r="E37" s="77"/>
      <c r="F37" s="77"/>
      <c r="G37" s="77"/>
      <c r="H37" s="77"/>
      <c r="I37" s="77"/>
      <c r="J37" s="78">
        <f t="shared" si="1"/>
        <v>0</v>
      </c>
      <c r="K37" s="12"/>
    </row>
    <row r="38" spans="1:11" x14ac:dyDescent="0.2">
      <c r="A38" s="11" t="s">
        <v>48</v>
      </c>
      <c r="B38" s="81"/>
      <c r="C38" s="81"/>
      <c r="D38" s="81"/>
      <c r="E38" s="77"/>
      <c r="F38" s="77"/>
      <c r="G38" s="77"/>
      <c r="H38" s="77"/>
      <c r="I38" s="77"/>
      <c r="J38" s="78">
        <f t="shared" si="1"/>
        <v>0</v>
      </c>
      <c r="K38" s="12"/>
    </row>
    <row r="39" spans="1:11" ht="14.25" x14ac:dyDescent="0.2">
      <c r="A39" s="37" t="s">
        <v>49</v>
      </c>
      <c r="B39" s="81"/>
      <c r="C39" s="81"/>
      <c r="D39" s="81"/>
      <c r="E39" s="82"/>
      <c r="F39" s="82"/>
      <c r="G39" s="82"/>
      <c r="H39" s="82"/>
      <c r="I39" s="77"/>
      <c r="J39" s="78">
        <f t="shared" si="1"/>
        <v>0</v>
      </c>
      <c r="K39" s="12"/>
    </row>
    <row r="40" spans="1:11" x14ac:dyDescent="0.2">
      <c r="A40" s="11" t="s">
        <v>50</v>
      </c>
      <c r="B40" s="81"/>
      <c r="C40" s="81"/>
      <c r="D40" s="81"/>
      <c r="E40" s="82"/>
      <c r="F40" s="82"/>
      <c r="G40" s="82"/>
      <c r="H40" s="82"/>
      <c r="I40" s="77"/>
      <c r="J40" s="78">
        <f t="shared" si="1"/>
        <v>0</v>
      </c>
      <c r="K40" s="12"/>
    </row>
    <row r="41" spans="1:11" x14ac:dyDescent="0.2">
      <c r="A41" s="11" t="s">
        <v>51</v>
      </c>
      <c r="B41" s="81"/>
      <c r="C41" s="81"/>
      <c r="D41" s="81"/>
      <c r="E41" s="82"/>
      <c r="F41" s="82"/>
      <c r="G41" s="82"/>
      <c r="H41" s="82"/>
      <c r="I41" s="77"/>
      <c r="J41" s="78">
        <f t="shared" si="1"/>
        <v>0</v>
      </c>
      <c r="K41" s="12"/>
    </row>
    <row r="42" spans="1:11" x14ac:dyDescent="0.2">
      <c r="A42" s="11" t="s">
        <v>52</v>
      </c>
      <c r="B42" s="81"/>
      <c r="C42" s="81"/>
      <c r="D42" s="81"/>
      <c r="E42" s="82"/>
      <c r="F42" s="82"/>
      <c r="G42" s="82"/>
      <c r="H42" s="82"/>
      <c r="I42" s="77"/>
      <c r="J42" s="78">
        <f t="shared" si="1"/>
        <v>0</v>
      </c>
      <c r="K42" s="12"/>
    </row>
    <row r="43" spans="1:11" x14ac:dyDescent="0.2">
      <c r="A43" s="11" t="s">
        <v>53</v>
      </c>
      <c r="B43" s="81"/>
      <c r="C43" s="81"/>
      <c r="D43" s="81"/>
      <c r="E43" s="82"/>
      <c r="F43" s="82"/>
      <c r="G43" s="82"/>
      <c r="H43" s="82"/>
      <c r="I43" s="77"/>
      <c r="J43" s="78">
        <f t="shared" si="1"/>
        <v>0</v>
      </c>
      <c r="K43" s="12"/>
    </row>
    <row r="44" spans="1:11" x14ac:dyDescent="0.2">
      <c r="A44" s="11" t="s">
        <v>54</v>
      </c>
      <c r="B44" s="81"/>
      <c r="C44" s="81"/>
      <c r="D44" s="81"/>
      <c r="E44" s="82"/>
      <c r="F44" s="82"/>
      <c r="G44" s="82"/>
      <c r="H44" s="82"/>
      <c r="I44" s="77"/>
      <c r="J44" s="78">
        <f t="shared" si="1"/>
        <v>0</v>
      </c>
      <c r="K44" s="12"/>
    </row>
    <row r="45" spans="1:11" x14ac:dyDescent="0.2">
      <c r="A45" s="11" t="s">
        <v>55</v>
      </c>
      <c r="B45" s="81"/>
      <c r="C45" s="81"/>
      <c r="D45" s="81"/>
      <c r="E45" s="82"/>
      <c r="F45" s="82"/>
      <c r="G45" s="82"/>
      <c r="H45" s="82"/>
      <c r="I45" s="77"/>
      <c r="J45" s="78">
        <f t="shared" si="1"/>
        <v>0</v>
      </c>
      <c r="K45" s="12"/>
    </row>
    <row r="46" spans="1:11" x14ac:dyDescent="0.2">
      <c r="A46" s="11" t="s">
        <v>56</v>
      </c>
      <c r="B46" s="81"/>
      <c r="C46" s="81"/>
      <c r="D46" s="81"/>
      <c r="E46" s="82"/>
      <c r="F46" s="82"/>
      <c r="G46" s="82"/>
      <c r="H46" s="82"/>
      <c r="I46" s="77"/>
      <c r="J46" s="78">
        <f t="shared" si="1"/>
        <v>0</v>
      </c>
      <c r="K46" s="12"/>
    </row>
    <row r="47" spans="1:11" x14ac:dyDescent="0.2">
      <c r="A47" s="11" t="s">
        <v>57</v>
      </c>
      <c r="B47" s="81"/>
      <c r="C47" s="81"/>
      <c r="D47" s="81"/>
      <c r="E47" s="82"/>
      <c r="F47" s="82"/>
      <c r="G47" s="82"/>
      <c r="H47" s="82"/>
      <c r="I47" s="77"/>
      <c r="J47" s="78">
        <f t="shared" si="1"/>
        <v>0</v>
      </c>
      <c r="K47" s="12"/>
    </row>
    <row r="48" spans="1:11" x14ac:dyDescent="0.2">
      <c r="A48" s="37" t="s">
        <v>58</v>
      </c>
      <c r="B48" s="81"/>
      <c r="C48" s="81"/>
      <c r="D48" s="81"/>
      <c r="E48" s="82"/>
      <c r="F48" s="82"/>
      <c r="G48" s="82"/>
      <c r="H48" s="82"/>
      <c r="I48" s="77"/>
      <c r="J48" s="78">
        <f t="shared" si="1"/>
        <v>0</v>
      </c>
      <c r="K48" s="12"/>
    </row>
    <row r="49" spans="1:11" x14ac:dyDescent="0.2">
      <c r="A49" s="8" t="s">
        <v>59</v>
      </c>
      <c r="B49" s="81"/>
      <c r="C49" s="81">
        <v>1934.3210507974029</v>
      </c>
      <c r="D49" s="81"/>
      <c r="E49" s="77"/>
      <c r="F49" s="77"/>
      <c r="G49" s="77"/>
      <c r="H49" s="77"/>
      <c r="I49" s="77"/>
      <c r="J49" s="78">
        <f t="shared" si="1"/>
        <v>1934.3210507974029</v>
      </c>
      <c r="K49" s="12"/>
    </row>
    <row r="50" spans="1:11" x14ac:dyDescent="0.2">
      <c r="A50" s="40" t="s">
        <v>60</v>
      </c>
      <c r="B50" s="77"/>
      <c r="C50" s="81">
        <v>5.0931750000000005</v>
      </c>
      <c r="D50" s="81">
        <v>7.7709460000000012</v>
      </c>
      <c r="E50" s="77"/>
      <c r="F50" s="77"/>
      <c r="G50" s="77"/>
      <c r="H50" s="77"/>
      <c r="I50" s="77"/>
      <c r="J50" s="78">
        <f t="shared" si="1"/>
        <v>12.864121000000001</v>
      </c>
      <c r="K50" s="12"/>
    </row>
    <row r="51" spans="1:11" ht="20.25" customHeight="1" x14ac:dyDescent="0.2">
      <c r="A51" s="35" t="s">
        <v>61</v>
      </c>
      <c r="B51" s="81">
        <v>60.516302025718176</v>
      </c>
      <c r="C51" s="81"/>
      <c r="D51" s="81">
        <v>0.78377296033752919</v>
      </c>
      <c r="E51" s="77"/>
      <c r="F51" s="77"/>
      <c r="G51" s="77"/>
      <c r="H51" s="77"/>
      <c r="I51" s="77"/>
      <c r="J51" s="78">
        <f t="shared" si="1"/>
        <v>61.300074986055705</v>
      </c>
      <c r="K51" s="12"/>
    </row>
    <row r="52" spans="1:11" x14ac:dyDescent="0.2">
      <c r="A52" s="11" t="s">
        <v>62</v>
      </c>
      <c r="B52" s="77"/>
      <c r="C52" s="81">
        <v>727.58890125000005</v>
      </c>
      <c r="D52" s="81">
        <v>144.8643136177248</v>
      </c>
      <c r="E52" s="77"/>
      <c r="F52" s="77"/>
      <c r="G52" s="77"/>
      <c r="H52" s="77"/>
      <c r="I52" s="77"/>
      <c r="J52" s="78">
        <f t="shared" si="1"/>
        <v>872.45321486772491</v>
      </c>
      <c r="K52" s="12"/>
    </row>
    <row r="53" spans="1:11" x14ac:dyDescent="0.2">
      <c r="A53" s="8" t="s">
        <v>63</v>
      </c>
      <c r="B53" s="76"/>
      <c r="C53" s="76"/>
      <c r="D53" s="76"/>
      <c r="E53" s="77"/>
      <c r="F53" s="77"/>
      <c r="G53" s="77"/>
      <c r="H53" s="77"/>
      <c r="I53" s="77"/>
      <c r="J53" s="78">
        <f t="shared" si="1"/>
        <v>0</v>
      </c>
      <c r="K53" s="12"/>
    </row>
    <row r="54" spans="1:11" x14ac:dyDescent="0.2">
      <c r="A54" s="38" t="s">
        <v>64</v>
      </c>
      <c r="B54" s="76"/>
      <c r="C54" s="76"/>
      <c r="D54" s="76"/>
      <c r="E54" s="81"/>
      <c r="F54" s="81"/>
      <c r="G54" s="81"/>
      <c r="H54" s="81"/>
      <c r="I54" s="81"/>
      <c r="J54" s="78">
        <f t="shared" si="1"/>
        <v>0</v>
      </c>
      <c r="K54" s="12"/>
    </row>
    <row r="55" spans="1:11" ht="13.5" thickBot="1" x14ac:dyDescent="0.25">
      <c r="A55" s="43"/>
      <c r="B55" s="86"/>
      <c r="C55" s="86"/>
      <c r="D55" s="86"/>
      <c r="E55" s="87"/>
      <c r="F55" s="87"/>
      <c r="G55" s="87"/>
      <c r="H55" s="87"/>
      <c r="I55" s="87"/>
      <c r="J55" s="78">
        <f t="shared" si="1"/>
        <v>0</v>
      </c>
      <c r="K55" s="12"/>
    </row>
    <row r="56" spans="1:11" ht="13.5" thickBot="1" x14ac:dyDescent="0.25">
      <c r="A56" s="1"/>
      <c r="B56" s="88">
        <f>SUM(B8:B55)</f>
        <v>72132.701550797123</v>
      </c>
      <c r="C56" s="88">
        <f>SUM(C8:C55)</f>
        <v>7798.2525100330449</v>
      </c>
      <c r="D56" s="88">
        <f>SUM(D8:D55)</f>
        <v>6926.8604306095431</v>
      </c>
      <c r="E56" s="88">
        <f t="shared" ref="E56:J56" si="2">SUM(E8:E55)</f>
        <v>296.78213582808422</v>
      </c>
      <c r="F56" s="88">
        <f t="shared" si="2"/>
        <v>2914.2853099999998</v>
      </c>
      <c r="G56" s="88">
        <f t="shared" si="2"/>
        <v>2082.9175692764074</v>
      </c>
      <c r="H56" s="88">
        <f t="shared" si="2"/>
        <v>0</v>
      </c>
      <c r="I56" s="88">
        <f t="shared" si="2"/>
        <v>0</v>
      </c>
      <c r="J56" s="88">
        <f t="shared" si="2"/>
        <v>92151.799506544194</v>
      </c>
      <c r="K56" s="1"/>
    </row>
    <row r="57" spans="1:11" ht="14.25" x14ac:dyDescent="0.2">
      <c r="A57" s="27" t="s">
        <v>65</v>
      </c>
      <c r="B57" s="89"/>
      <c r="C57" s="89"/>
      <c r="D57" s="89"/>
      <c r="E57" s="89"/>
      <c r="F57" s="89"/>
      <c r="G57" s="90"/>
      <c r="H57" s="90"/>
      <c r="I57" s="90"/>
      <c r="J57" s="91"/>
      <c r="K57" s="1"/>
    </row>
    <row r="58" spans="1:11" x14ac:dyDescent="0.2">
      <c r="A58" s="13" t="s">
        <v>66</v>
      </c>
      <c r="B58" s="92"/>
      <c r="C58" s="92"/>
      <c r="D58" s="92"/>
      <c r="E58" s="93"/>
      <c r="F58" s="93"/>
      <c r="G58" s="94"/>
      <c r="H58" s="94"/>
      <c r="I58" s="94"/>
      <c r="J58" s="95"/>
      <c r="K58" s="1"/>
    </row>
    <row r="59" spans="1:11" x14ac:dyDescent="0.2">
      <c r="A59" s="28" t="s">
        <v>67</v>
      </c>
      <c r="B59" s="96">
        <v>2903.1185807435227</v>
      </c>
      <c r="C59" s="96">
        <v>1.6682450143371175</v>
      </c>
      <c r="D59" s="96">
        <v>2.9092565973915234</v>
      </c>
      <c r="E59" s="77"/>
      <c r="F59" s="77"/>
      <c r="G59" s="77"/>
      <c r="H59" s="97"/>
      <c r="I59" s="97"/>
      <c r="J59" s="98"/>
      <c r="K59" s="1"/>
    </row>
    <row r="60" spans="1:11" x14ac:dyDescent="0.2">
      <c r="A60" s="41" t="s">
        <v>68</v>
      </c>
      <c r="B60" s="92">
        <v>12968.633001869701</v>
      </c>
      <c r="C60" s="92">
        <v>1.171198725</v>
      </c>
      <c r="D60" s="92">
        <v>9.3359421180000002</v>
      </c>
      <c r="E60" s="77"/>
      <c r="F60" s="77"/>
      <c r="G60" s="77"/>
      <c r="H60" s="99"/>
      <c r="I60" s="99"/>
      <c r="J60" s="95"/>
      <c r="K60" s="1"/>
    </row>
    <row r="61" spans="1:11" x14ac:dyDescent="0.2">
      <c r="A61" s="15" t="s">
        <v>69</v>
      </c>
      <c r="B61" s="26"/>
      <c r="C61" s="26"/>
      <c r="D61" s="26"/>
      <c r="E61" s="25"/>
      <c r="F61" s="25"/>
      <c r="G61" s="29"/>
      <c r="H61" s="30"/>
      <c r="I61" s="30"/>
      <c r="J61" s="31"/>
      <c r="K61" s="1"/>
    </row>
    <row r="62" spans="1:11" ht="13.5" x14ac:dyDescent="0.2">
      <c r="A62" s="13" t="s">
        <v>70</v>
      </c>
      <c r="B62" s="26"/>
      <c r="C62" s="25"/>
      <c r="D62" s="25"/>
      <c r="E62" s="32"/>
      <c r="F62" s="32"/>
      <c r="G62" s="25"/>
      <c r="H62" s="25"/>
      <c r="I62" s="25"/>
      <c r="J62" s="39"/>
      <c r="K62" s="1"/>
    </row>
    <row r="63" spans="1:11" ht="13.5" x14ac:dyDescent="0.2">
      <c r="A63" s="42" t="s">
        <v>71</v>
      </c>
      <c r="B63" s="26"/>
      <c r="C63" s="25"/>
      <c r="D63" s="25"/>
      <c r="E63" s="32"/>
      <c r="F63" s="32"/>
      <c r="G63" s="25"/>
      <c r="H63" s="25"/>
      <c r="I63" s="25"/>
      <c r="J63" s="39"/>
      <c r="K63" s="1"/>
    </row>
    <row r="64" spans="1:11" x14ac:dyDescent="0.2">
      <c r="A64" s="57" t="s">
        <v>72</v>
      </c>
      <c r="B64" s="58"/>
      <c r="C64" s="59"/>
      <c r="D64" s="59"/>
      <c r="E64" s="60"/>
      <c r="F64" s="60"/>
      <c r="G64" s="59"/>
      <c r="H64" s="59"/>
      <c r="I64" s="59"/>
      <c r="J64" s="61"/>
      <c r="K64" s="1"/>
    </row>
    <row r="65" spans="1:10" ht="14.25" thickBot="1" x14ac:dyDescent="0.3">
      <c r="A65" s="51" t="s">
        <v>73</v>
      </c>
      <c r="B65" s="44"/>
      <c r="C65" s="44"/>
      <c r="D65" s="46"/>
      <c r="E65" s="44"/>
      <c r="F65" s="44"/>
      <c r="G65" s="44"/>
      <c r="H65" s="44"/>
      <c r="I65" s="44"/>
      <c r="J65" s="45"/>
    </row>
    <row r="66" spans="1:10" ht="13.5" thickBot="1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" thickBot="1" x14ac:dyDescent="0.25">
      <c r="A67" s="66" t="s">
        <v>74</v>
      </c>
      <c r="B67" s="54"/>
      <c r="C67" s="55"/>
      <c r="D67" s="55"/>
      <c r="E67" s="55"/>
      <c r="F67" s="55"/>
      <c r="G67" s="55"/>
      <c r="H67" s="55"/>
      <c r="I67" s="55"/>
      <c r="J67" s="56"/>
    </row>
    <row r="68" spans="1:10" x14ac:dyDescent="0.2">
      <c r="A68" s="33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3.5" thickBot="1" x14ac:dyDescent="0.25">
      <c r="A69" s="64"/>
      <c r="B69" s="64"/>
      <c r="C69" s="68"/>
      <c r="D69" s="67"/>
      <c r="E69" s="67"/>
      <c r="F69" s="67"/>
      <c r="G69" s="67"/>
      <c r="H69" s="67"/>
      <c r="I69" s="67"/>
      <c r="J69" s="34"/>
    </row>
    <row r="70" spans="1:10" ht="13.5" x14ac:dyDescent="0.2">
      <c r="A70" s="137" t="s">
        <v>75</v>
      </c>
      <c r="B70" s="138"/>
      <c r="C70" s="138"/>
      <c r="D70" s="138"/>
      <c r="E70" s="138"/>
      <c r="F70" s="138"/>
      <c r="G70" s="138"/>
      <c r="H70" s="138"/>
      <c r="I70" s="138"/>
      <c r="J70" s="69"/>
    </row>
    <row r="71" spans="1:10" ht="13.5" x14ac:dyDescent="0.2">
      <c r="A71" s="135" t="s">
        <v>76</v>
      </c>
      <c r="B71" s="136"/>
      <c r="C71" s="136"/>
      <c r="D71" s="136"/>
      <c r="E71" s="136"/>
      <c r="F71" s="136"/>
      <c r="G71" s="136"/>
      <c r="H71" s="136"/>
      <c r="I71" s="136"/>
      <c r="J71" s="26"/>
    </row>
    <row r="72" spans="1:10" ht="12.75" customHeight="1" x14ac:dyDescent="0.2">
      <c r="A72" s="139" t="s">
        <v>77</v>
      </c>
      <c r="B72" s="140"/>
      <c r="C72" s="140"/>
      <c r="D72" s="140"/>
      <c r="E72" s="140"/>
      <c r="F72" s="140"/>
      <c r="G72" s="140"/>
      <c r="H72" s="140"/>
      <c r="I72" s="140"/>
      <c r="J72" s="26"/>
    </row>
    <row r="73" spans="1:10" ht="14.25" thickBot="1" x14ac:dyDescent="0.25">
      <c r="A73" s="141" t="s">
        <v>78</v>
      </c>
      <c r="B73" s="142"/>
      <c r="C73" s="142"/>
      <c r="D73" s="142"/>
      <c r="E73" s="142"/>
      <c r="F73" s="142"/>
      <c r="G73" s="142"/>
      <c r="H73" s="142"/>
      <c r="I73" s="142"/>
      <c r="J73" s="70"/>
    </row>
    <row r="74" spans="1:10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5"/>
    </row>
    <row r="75" spans="1:10" ht="15.75" customHeight="1" x14ac:dyDescent="0.2">
      <c r="A75" s="134" t="s">
        <v>79</v>
      </c>
      <c r="B75" s="134"/>
      <c r="C75" s="134"/>
      <c r="D75" s="134"/>
      <c r="E75" s="134"/>
      <c r="F75" s="134"/>
      <c r="G75" s="134"/>
      <c r="H75" s="134"/>
      <c r="I75" s="134"/>
      <c r="J75" s="134"/>
    </row>
    <row r="76" spans="1:10" ht="15.75" x14ac:dyDescent="0.2">
      <c r="A76" s="62" t="s">
        <v>80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ht="15.75" x14ac:dyDescent="0.2">
      <c r="A77" s="71" t="s">
        <v>81</v>
      </c>
      <c r="B77" s="63"/>
      <c r="C77" s="63"/>
      <c r="D77" s="63"/>
      <c r="E77" s="63"/>
      <c r="F77" s="63"/>
      <c r="G77" s="63"/>
      <c r="H77" s="63"/>
      <c r="I77" s="63"/>
      <c r="J77" s="63"/>
    </row>
  </sheetData>
  <mergeCells count="7">
    <mergeCell ref="A75:J75"/>
    <mergeCell ref="A1:E1"/>
    <mergeCell ref="B6:J6"/>
    <mergeCell ref="A70:I70"/>
    <mergeCell ref="A71:I71"/>
    <mergeCell ref="A72:I72"/>
    <mergeCell ref="A73:I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L10" sqref="L10"/>
    </sheetView>
  </sheetViews>
  <sheetFormatPr defaultColWidth="9.140625" defaultRowHeight="12.75" x14ac:dyDescent="0.2"/>
  <cols>
    <col min="1" max="1" width="44.5703125" customWidth="1"/>
    <col min="2" max="2" width="7.7109375" bestFit="1" customWidth="1"/>
    <col min="3" max="4" width="6.7109375" bestFit="1" customWidth="1"/>
    <col min="5" max="5" width="5.7109375" bestFit="1" customWidth="1"/>
    <col min="6" max="7" width="5.140625" bestFit="1" customWidth="1"/>
    <col min="8" max="8" width="8.85546875" bestFit="1" customWidth="1"/>
    <col min="9" max="9" width="4.7109375" bestFit="1" customWidth="1"/>
    <col min="10" max="10" width="8.85546875" bestFit="1" customWidth="1"/>
  </cols>
  <sheetData>
    <row r="1" spans="1:11" ht="17.25" x14ac:dyDescent="0.2">
      <c r="A1" s="130" t="s">
        <v>0</v>
      </c>
      <c r="B1" s="130"/>
      <c r="C1" s="130"/>
      <c r="D1" s="130"/>
      <c r="E1" s="130"/>
      <c r="F1" s="1"/>
      <c r="G1" s="1"/>
      <c r="H1" s="1"/>
      <c r="I1" s="1"/>
      <c r="J1" s="3" t="s">
        <v>1</v>
      </c>
      <c r="K1" s="1">
        <v>2000</v>
      </c>
    </row>
    <row r="2" spans="1:11" ht="15.75" x14ac:dyDescent="0.2">
      <c r="A2" s="2" t="s">
        <v>2</v>
      </c>
      <c r="B2" s="1"/>
      <c r="C2" s="1"/>
      <c r="D2" s="1"/>
      <c r="E2" s="1"/>
      <c r="F2" s="1"/>
      <c r="G2" s="1"/>
      <c r="H2" s="1"/>
      <c r="I2" s="1"/>
      <c r="J2" s="3" t="s">
        <v>3</v>
      </c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4</v>
      </c>
      <c r="K3" s="1" t="s">
        <v>82</v>
      </c>
    </row>
    <row r="4" spans="1:1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6"/>
      <c r="K4" s="1"/>
    </row>
    <row r="5" spans="1:11" ht="48" x14ac:dyDescent="0.2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50" t="s">
        <v>12</v>
      </c>
      <c r="I5" s="18" t="s">
        <v>13</v>
      </c>
      <c r="J5" s="19" t="s">
        <v>14</v>
      </c>
      <c r="K5" s="1"/>
    </row>
    <row r="6" spans="1:11" ht="14.25" thickBot="1" x14ac:dyDescent="0.25">
      <c r="A6" s="20" t="s">
        <v>15</v>
      </c>
      <c r="B6" s="131" t="s">
        <v>16</v>
      </c>
      <c r="C6" s="132"/>
      <c r="D6" s="132"/>
      <c r="E6" s="132"/>
      <c r="F6" s="132"/>
      <c r="G6" s="132"/>
      <c r="H6" s="132"/>
      <c r="I6" s="132"/>
      <c r="J6" s="133"/>
      <c r="K6" s="1"/>
    </row>
    <row r="7" spans="1:11" ht="15.75" thickTop="1" thickBot="1" x14ac:dyDescent="0.25">
      <c r="A7" s="21" t="s">
        <v>17</v>
      </c>
      <c r="B7" s="5"/>
      <c r="C7" s="5"/>
      <c r="D7" s="5"/>
      <c r="E7" s="5"/>
      <c r="F7" s="5"/>
      <c r="G7" s="5"/>
      <c r="H7" s="4"/>
      <c r="I7" s="4"/>
      <c r="J7" s="6"/>
      <c r="K7" s="1"/>
    </row>
    <row r="8" spans="1:11" x14ac:dyDescent="0.2">
      <c r="A8" s="10" t="s">
        <v>18</v>
      </c>
      <c r="B8" s="114"/>
      <c r="C8" s="114"/>
      <c r="D8" s="114"/>
      <c r="E8" s="115"/>
      <c r="F8" s="115"/>
      <c r="G8" s="116"/>
      <c r="H8" s="116"/>
      <c r="I8" s="117"/>
      <c r="J8" s="118"/>
      <c r="K8" s="12"/>
    </row>
    <row r="9" spans="1:11" x14ac:dyDescent="0.2">
      <c r="A9" s="8" t="s">
        <v>19</v>
      </c>
      <c r="B9" s="76"/>
      <c r="C9" s="76"/>
      <c r="D9" s="76"/>
      <c r="E9" s="77"/>
      <c r="F9" s="77"/>
      <c r="G9" s="77"/>
      <c r="H9" s="77"/>
      <c r="I9" s="77"/>
      <c r="J9" s="78"/>
      <c r="K9" s="12"/>
    </row>
    <row r="10" spans="1:11" x14ac:dyDescent="0.2">
      <c r="A10" s="14" t="s">
        <v>20</v>
      </c>
      <c r="B10" s="76">
        <v>23295.582473161478</v>
      </c>
      <c r="C10" s="76">
        <v>24.999332203704522</v>
      </c>
      <c r="D10" s="76">
        <v>196.16876346277411</v>
      </c>
      <c r="E10" s="77"/>
      <c r="F10" s="77"/>
      <c r="G10" s="77"/>
      <c r="H10" s="77"/>
      <c r="I10" s="77"/>
      <c r="J10" s="78">
        <f>SUM(B10:I10)</f>
        <v>23516.750568827956</v>
      </c>
      <c r="K10" s="12"/>
    </row>
    <row r="11" spans="1:11" x14ac:dyDescent="0.2">
      <c r="A11" s="14" t="s">
        <v>21</v>
      </c>
      <c r="B11" s="76">
        <v>9017.8462537958967</v>
      </c>
      <c r="C11" s="76">
        <v>13.254299415971033</v>
      </c>
      <c r="D11" s="76">
        <v>84.687436770199341</v>
      </c>
      <c r="E11" s="77"/>
      <c r="F11" s="77"/>
      <c r="G11" s="77"/>
      <c r="H11" s="77"/>
      <c r="I11" s="77"/>
      <c r="J11" s="78">
        <f t="shared" ref="J11:J55" si="0">SUM(B11:I11)</f>
        <v>9115.7879899820655</v>
      </c>
      <c r="K11" s="12"/>
    </row>
    <row r="12" spans="1:11" x14ac:dyDescent="0.2">
      <c r="A12" s="14" t="s">
        <v>22</v>
      </c>
      <c r="B12" s="76">
        <v>14624.523044804886</v>
      </c>
      <c r="C12" s="76">
        <v>36.318397929326018</v>
      </c>
      <c r="D12" s="76">
        <v>154.50576292014509</v>
      </c>
      <c r="E12" s="77"/>
      <c r="F12" s="77"/>
      <c r="G12" s="77"/>
      <c r="H12" s="77"/>
      <c r="I12" s="77"/>
      <c r="J12" s="78">
        <f t="shared" si="0"/>
        <v>14815.347205654358</v>
      </c>
      <c r="K12" s="12"/>
    </row>
    <row r="13" spans="1:11" x14ac:dyDescent="0.2">
      <c r="A13" s="14" t="s">
        <v>23</v>
      </c>
      <c r="B13" s="76">
        <v>18122.576481214899</v>
      </c>
      <c r="C13" s="76">
        <v>142.16344273187295</v>
      </c>
      <c r="D13" s="76">
        <v>44.729602716755799</v>
      </c>
      <c r="E13" s="77"/>
      <c r="F13" s="77"/>
      <c r="G13" s="77"/>
      <c r="H13" s="77"/>
      <c r="I13" s="77"/>
      <c r="J13" s="78">
        <f t="shared" si="0"/>
        <v>18309.469526663524</v>
      </c>
      <c r="K13" s="12"/>
    </row>
    <row r="14" spans="1:11" x14ac:dyDescent="0.2">
      <c r="A14" s="14" t="s">
        <v>24</v>
      </c>
      <c r="B14" s="76">
        <v>2.5890137070322714</v>
      </c>
      <c r="C14" s="76">
        <v>0.14037165400267582</v>
      </c>
      <c r="D14" s="76">
        <v>0.10139643426358941</v>
      </c>
      <c r="E14" s="77"/>
      <c r="F14" s="77"/>
      <c r="G14" s="77"/>
      <c r="H14" s="77"/>
      <c r="I14" s="77"/>
      <c r="J14" s="78">
        <f t="shared" si="0"/>
        <v>2.8307817952985368</v>
      </c>
      <c r="K14" s="12"/>
    </row>
    <row r="15" spans="1:11" x14ac:dyDescent="0.2">
      <c r="A15" s="8" t="s">
        <v>25</v>
      </c>
      <c r="B15" s="76"/>
      <c r="C15" s="76"/>
      <c r="D15" s="76"/>
      <c r="E15" s="77"/>
      <c r="F15" s="77"/>
      <c r="G15" s="77"/>
      <c r="H15" s="77"/>
      <c r="I15" s="77"/>
      <c r="J15" s="78">
        <f t="shared" si="0"/>
        <v>0</v>
      </c>
      <c r="K15" s="12"/>
    </row>
    <row r="16" spans="1:11" x14ac:dyDescent="0.2">
      <c r="A16" s="14" t="s">
        <v>26</v>
      </c>
      <c r="B16" s="76"/>
      <c r="C16" s="76"/>
      <c r="D16" s="76"/>
      <c r="E16" s="77"/>
      <c r="F16" s="77"/>
      <c r="G16" s="77"/>
      <c r="H16" s="77"/>
      <c r="I16" s="77"/>
      <c r="J16" s="78">
        <f t="shared" si="0"/>
        <v>0</v>
      </c>
      <c r="K16" s="12"/>
    </row>
    <row r="17" spans="1:11" ht="21" customHeight="1" x14ac:dyDescent="0.2">
      <c r="A17" s="72" t="s">
        <v>27</v>
      </c>
      <c r="B17" s="76">
        <v>165.03737323255814</v>
      </c>
      <c r="C17" s="76">
        <v>328.06694225000001</v>
      </c>
      <c r="D17" s="76"/>
      <c r="E17" s="77"/>
      <c r="F17" s="77"/>
      <c r="G17" s="77"/>
      <c r="H17" s="77"/>
      <c r="I17" s="77"/>
      <c r="J17" s="78">
        <f t="shared" si="0"/>
        <v>493.10431548255815</v>
      </c>
      <c r="K17" s="12"/>
    </row>
    <row r="18" spans="1:11" ht="13.5" x14ac:dyDescent="0.2">
      <c r="A18" s="47" t="s">
        <v>28</v>
      </c>
      <c r="B18" s="76"/>
      <c r="C18" s="77"/>
      <c r="D18" s="77"/>
      <c r="E18" s="77"/>
      <c r="F18" s="77"/>
      <c r="G18" s="77"/>
      <c r="H18" s="77"/>
      <c r="I18" s="77"/>
      <c r="J18" s="78">
        <f t="shared" si="0"/>
        <v>0</v>
      </c>
      <c r="K18" s="12"/>
    </row>
    <row r="19" spans="1:11" x14ac:dyDescent="0.2">
      <c r="A19" s="48" t="s">
        <v>29</v>
      </c>
      <c r="B19" s="79"/>
      <c r="C19" s="79"/>
      <c r="D19" s="79"/>
      <c r="E19" s="79"/>
      <c r="F19" s="79"/>
      <c r="G19" s="79"/>
      <c r="H19" s="79"/>
      <c r="I19" s="76"/>
      <c r="J19" s="78">
        <f t="shared" si="0"/>
        <v>0</v>
      </c>
      <c r="K19" s="12"/>
    </row>
    <row r="20" spans="1:11" x14ac:dyDescent="0.2">
      <c r="A20" s="47" t="s">
        <v>30</v>
      </c>
      <c r="B20" s="76">
        <v>252.80234916636601</v>
      </c>
      <c r="C20" s="77"/>
      <c r="D20" s="77"/>
      <c r="E20" s="77"/>
      <c r="F20" s="77"/>
      <c r="G20" s="77"/>
      <c r="H20" s="77"/>
      <c r="I20" s="77"/>
      <c r="J20" s="78">
        <f t="shared" si="0"/>
        <v>252.80234916636601</v>
      </c>
      <c r="K20" s="12"/>
    </row>
    <row r="21" spans="1:11" x14ac:dyDescent="0.2">
      <c r="A21" s="47" t="s">
        <v>31</v>
      </c>
      <c r="B21" s="76">
        <v>5701.8129568790391</v>
      </c>
      <c r="C21" s="76">
        <v>5.0936500000000002</v>
      </c>
      <c r="D21" s="76">
        <v>3245.5230660000002</v>
      </c>
      <c r="E21" s="81"/>
      <c r="F21" s="81">
        <v>445.87435113811603</v>
      </c>
      <c r="G21" s="81"/>
      <c r="H21" s="81"/>
      <c r="I21" s="81"/>
      <c r="J21" s="78">
        <f t="shared" si="0"/>
        <v>9398.3040240171558</v>
      </c>
      <c r="K21" s="12"/>
    </row>
    <row r="22" spans="1:11" x14ac:dyDescent="0.2">
      <c r="A22" s="47" t="s">
        <v>32</v>
      </c>
      <c r="B22" s="76">
        <v>4139.7419416526109</v>
      </c>
      <c r="C22" s="76"/>
      <c r="D22" s="76">
        <v>0</v>
      </c>
      <c r="E22" s="81"/>
      <c r="F22" s="76"/>
      <c r="G22" s="76"/>
      <c r="H22" s="76"/>
      <c r="I22" s="76"/>
      <c r="J22" s="78">
        <f t="shared" si="0"/>
        <v>4139.7419416526109</v>
      </c>
      <c r="K22" s="12"/>
    </row>
    <row r="23" spans="1:11" ht="15" customHeight="1" x14ac:dyDescent="0.2">
      <c r="A23" s="49" t="s">
        <v>33</v>
      </c>
      <c r="B23" s="76">
        <v>65.616710549328033</v>
      </c>
      <c r="C23" s="81"/>
      <c r="D23" s="81"/>
      <c r="E23" s="77"/>
      <c r="F23" s="77"/>
      <c r="G23" s="77"/>
      <c r="H23" s="77"/>
      <c r="I23" s="77"/>
      <c r="J23" s="78">
        <f t="shared" si="0"/>
        <v>65.616710549328033</v>
      </c>
      <c r="K23" s="12"/>
    </row>
    <row r="24" spans="1:11" ht="15" customHeight="1" x14ac:dyDescent="0.2">
      <c r="A24" s="49" t="s">
        <v>34</v>
      </c>
      <c r="B24" s="77"/>
      <c r="C24" s="77"/>
      <c r="D24" s="77"/>
      <c r="E24" s="76"/>
      <c r="F24" s="76"/>
      <c r="G24" s="76"/>
      <c r="H24" s="76"/>
      <c r="I24" s="81"/>
      <c r="J24" s="78">
        <f t="shared" si="0"/>
        <v>0</v>
      </c>
      <c r="K24" s="12"/>
    </row>
    <row r="25" spans="1:11" ht="18.75" customHeight="1" x14ac:dyDescent="0.2">
      <c r="A25" s="49" t="s">
        <v>35</v>
      </c>
      <c r="B25" s="77"/>
      <c r="C25" s="77"/>
      <c r="D25" s="77"/>
      <c r="E25" s="76">
        <v>665.83554235731776</v>
      </c>
      <c r="F25" s="76">
        <v>0.16332729796895598</v>
      </c>
      <c r="G25" s="76"/>
      <c r="H25" s="76"/>
      <c r="I25" s="81"/>
      <c r="J25" s="78">
        <f t="shared" si="0"/>
        <v>665.99886965528674</v>
      </c>
      <c r="K25" s="12"/>
    </row>
    <row r="26" spans="1:11" ht="21" customHeight="1" x14ac:dyDescent="0.2">
      <c r="A26" s="49" t="s">
        <v>36</v>
      </c>
      <c r="B26" s="76"/>
      <c r="C26" s="76"/>
      <c r="D26" s="76">
        <v>76.29779966438214</v>
      </c>
      <c r="E26" s="76"/>
      <c r="F26" s="76"/>
      <c r="G26" s="76">
        <v>108.45144761566824</v>
      </c>
      <c r="H26" s="76"/>
      <c r="I26" s="81"/>
      <c r="J26" s="78">
        <f t="shared" si="0"/>
        <v>184.74924728005038</v>
      </c>
      <c r="K26" s="12"/>
    </row>
    <row r="27" spans="1:11" x14ac:dyDescent="0.2">
      <c r="A27" s="47" t="s">
        <v>37</v>
      </c>
      <c r="B27" s="76"/>
      <c r="C27" s="76"/>
      <c r="D27" s="76"/>
      <c r="E27" s="76"/>
      <c r="F27" s="76"/>
      <c r="G27" s="76"/>
      <c r="H27" s="76"/>
      <c r="I27" s="81"/>
      <c r="J27" s="78">
        <f t="shared" si="0"/>
        <v>0</v>
      </c>
      <c r="K27" s="12"/>
    </row>
    <row r="28" spans="1:11" x14ac:dyDescent="0.2">
      <c r="A28" s="13" t="s">
        <v>38</v>
      </c>
      <c r="B28" s="79"/>
      <c r="C28" s="76"/>
      <c r="D28" s="76"/>
      <c r="E28" s="82"/>
      <c r="F28" s="82"/>
      <c r="G28" s="82"/>
      <c r="H28" s="82"/>
      <c r="I28" s="77"/>
      <c r="J28" s="76">
        <f t="shared" si="0"/>
        <v>0</v>
      </c>
      <c r="K28" s="12"/>
    </row>
    <row r="29" spans="1:11" x14ac:dyDescent="0.2">
      <c r="A29" s="8" t="s">
        <v>39</v>
      </c>
      <c r="B29" s="77"/>
      <c r="C29" s="76">
        <v>2531.2799466961669</v>
      </c>
      <c r="D29" s="83"/>
      <c r="E29" s="77"/>
      <c r="F29" s="77"/>
      <c r="G29" s="77"/>
      <c r="H29" s="77"/>
      <c r="I29" s="77"/>
      <c r="J29" s="78">
        <f t="shared" si="0"/>
        <v>2531.2799466961669</v>
      </c>
      <c r="K29" s="12"/>
    </row>
    <row r="30" spans="1:11" x14ac:dyDescent="0.2">
      <c r="A30" s="8" t="s">
        <v>40</v>
      </c>
      <c r="B30" s="77"/>
      <c r="C30" s="76">
        <v>1708.7761029633584</v>
      </c>
      <c r="D30" s="76">
        <v>612.47813842996641</v>
      </c>
      <c r="E30" s="77"/>
      <c r="F30" s="77"/>
      <c r="G30" s="77"/>
      <c r="H30" s="77"/>
      <c r="I30" s="77"/>
      <c r="J30" s="78">
        <f t="shared" si="0"/>
        <v>2321.2542413933247</v>
      </c>
      <c r="K30" s="12"/>
    </row>
    <row r="31" spans="1:11" x14ac:dyDescent="0.2">
      <c r="A31" s="8" t="s">
        <v>41</v>
      </c>
      <c r="B31" s="77"/>
      <c r="C31" s="76"/>
      <c r="D31" s="83"/>
      <c r="E31" s="77"/>
      <c r="F31" s="77"/>
      <c r="G31" s="77"/>
      <c r="H31" s="77"/>
      <c r="I31" s="77"/>
      <c r="J31" s="78">
        <f t="shared" si="0"/>
        <v>0</v>
      </c>
      <c r="K31" s="12"/>
    </row>
    <row r="32" spans="1:11" ht="13.5" x14ac:dyDescent="0.2">
      <c r="A32" s="8" t="s">
        <v>42</v>
      </c>
      <c r="B32" s="84"/>
      <c r="C32" s="76"/>
      <c r="D32" s="76">
        <v>1550.517065660797</v>
      </c>
      <c r="E32" s="77"/>
      <c r="F32" s="77"/>
      <c r="G32" s="77"/>
      <c r="H32" s="77"/>
      <c r="I32" s="77"/>
      <c r="J32" s="78">
        <f t="shared" si="0"/>
        <v>1550.517065660797</v>
      </c>
      <c r="K32" s="12"/>
    </row>
    <row r="33" spans="1:11" x14ac:dyDescent="0.2">
      <c r="A33" s="8" t="s">
        <v>43</v>
      </c>
      <c r="B33" s="77"/>
      <c r="C33" s="76"/>
      <c r="D33" s="76"/>
      <c r="E33" s="77"/>
      <c r="F33" s="77"/>
      <c r="G33" s="77"/>
      <c r="H33" s="77"/>
      <c r="I33" s="77"/>
      <c r="J33" s="78">
        <f t="shared" si="0"/>
        <v>0</v>
      </c>
      <c r="K33" s="12"/>
    </row>
    <row r="34" spans="1:11" x14ac:dyDescent="0.2">
      <c r="A34" s="8" t="s">
        <v>44</v>
      </c>
      <c r="B34" s="77"/>
      <c r="C34" s="76"/>
      <c r="D34" s="76"/>
      <c r="E34" s="77"/>
      <c r="F34" s="77"/>
      <c r="G34" s="77"/>
      <c r="H34" s="77"/>
      <c r="I34" s="77"/>
      <c r="J34" s="78">
        <f t="shared" si="0"/>
        <v>0</v>
      </c>
      <c r="K34" s="12"/>
    </row>
    <row r="35" spans="1:11" x14ac:dyDescent="0.2">
      <c r="A35" s="8" t="s">
        <v>45</v>
      </c>
      <c r="B35" s="81">
        <v>68.94196830966942</v>
      </c>
      <c r="C35" s="85"/>
      <c r="D35" s="85"/>
      <c r="E35" s="77"/>
      <c r="F35" s="77"/>
      <c r="G35" s="77"/>
      <c r="H35" s="77"/>
      <c r="I35" s="77"/>
      <c r="J35" s="78">
        <f t="shared" si="0"/>
        <v>68.94196830966942</v>
      </c>
      <c r="K35" s="12"/>
    </row>
    <row r="36" spans="1:11" x14ac:dyDescent="0.2">
      <c r="A36" s="8" t="s">
        <v>46</v>
      </c>
      <c r="B36" s="81"/>
      <c r="C36" s="85"/>
      <c r="D36" s="85"/>
      <c r="E36" s="77"/>
      <c r="F36" s="77"/>
      <c r="G36" s="77"/>
      <c r="H36" s="77"/>
      <c r="I36" s="77"/>
      <c r="J36" s="78">
        <f t="shared" si="0"/>
        <v>0</v>
      </c>
      <c r="K36" s="12"/>
    </row>
    <row r="37" spans="1:11" x14ac:dyDescent="0.2">
      <c r="A37" s="8" t="s">
        <v>47</v>
      </c>
      <c r="B37" s="81"/>
      <c r="C37" s="85"/>
      <c r="D37" s="85"/>
      <c r="E37" s="77"/>
      <c r="F37" s="77"/>
      <c r="G37" s="77"/>
      <c r="H37" s="77"/>
      <c r="I37" s="77"/>
      <c r="J37" s="78">
        <f t="shared" si="0"/>
        <v>0</v>
      </c>
      <c r="K37" s="12"/>
    </row>
    <row r="38" spans="1:11" x14ac:dyDescent="0.2">
      <c r="A38" s="11" t="s">
        <v>48</v>
      </c>
      <c r="B38" s="81"/>
      <c r="C38" s="81"/>
      <c r="D38" s="81"/>
      <c r="E38" s="77"/>
      <c r="F38" s="77"/>
      <c r="G38" s="77"/>
      <c r="H38" s="77"/>
      <c r="I38" s="77"/>
      <c r="J38" s="78">
        <f t="shared" si="0"/>
        <v>0</v>
      </c>
      <c r="K38" s="12"/>
    </row>
    <row r="39" spans="1:11" ht="14.25" x14ac:dyDescent="0.2">
      <c r="A39" s="37" t="s">
        <v>49</v>
      </c>
      <c r="B39" s="81"/>
      <c r="C39" s="81"/>
      <c r="D39" s="81"/>
      <c r="E39" s="82"/>
      <c r="F39" s="82"/>
      <c r="G39" s="82"/>
      <c r="H39" s="82"/>
      <c r="I39" s="77"/>
      <c r="J39" s="78">
        <f t="shared" si="0"/>
        <v>0</v>
      </c>
      <c r="K39" s="12"/>
    </row>
    <row r="40" spans="1:11" x14ac:dyDescent="0.2">
      <c r="A40" s="11" t="s">
        <v>50</v>
      </c>
      <c r="B40" s="81"/>
      <c r="C40" s="81"/>
      <c r="D40" s="81"/>
      <c r="E40" s="82"/>
      <c r="F40" s="82"/>
      <c r="G40" s="82"/>
      <c r="H40" s="82"/>
      <c r="I40" s="77"/>
      <c r="J40" s="78">
        <f t="shared" si="0"/>
        <v>0</v>
      </c>
      <c r="K40" s="12"/>
    </row>
    <row r="41" spans="1:11" x14ac:dyDescent="0.2">
      <c r="A41" s="11" t="s">
        <v>51</v>
      </c>
      <c r="B41" s="81"/>
      <c r="C41" s="81"/>
      <c r="D41" s="81"/>
      <c r="E41" s="82"/>
      <c r="F41" s="82"/>
      <c r="G41" s="82"/>
      <c r="H41" s="82"/>
      <c r="I41" s="77"/>
      <c r="J41" s="78">
        <f t="shared" si="0"/>
        <v>0</v>
      </c>
      <c r="K41" s="12"/>
    </row>
    <row r="42" spans="1:11" x14ac:dyDescent="0.2">
      <c r="A42" s="11" t="s">
        <v>52</v>
      </c>
      <c r="B42" s="81"/>
      <c r="C42" s="81"/>
      <c r="D42" s="81"/>
      <c r="E42" s="82"/>
      <c r="F42" s="82"/>
      <c r="G42" s="82"/>
      <c r="H42" s="82"/>
      <c r="I42" s="77"/>
      <c r="J42" s="78">
        <f t="shared" si="0"/>
        <v>0</v>
      </c>
      <c r="K42" s="12"/>
    </row>
    <row r="43" spans="1:11" x14ac:dyDescent="0.2">
      <c r="A43" s="11" t="s">
        <v>53</v>
      </c>
      <c r="B43" s="81"/>
      <c r="C43" s="81"/>
      <c r="D43" s="81"/>
      <c r="E43" s="82"/>
      <c r="F43" s="82"/>
      <c r="G43" s="82"/>
      <c r="H43" s="82"/>
      <c r="I43" s="77"/>
      <c r="J43" s="78">
        <f t="shared" si="0"/>
        <v>0</v>
      </c>
      <c r="K43" s="12"/>
    </row>
    <row r="44" spans="1:11" x14ac:dyDescent="0.2">
      <c r="A44" s="11" t="s">
        <v>54</v>
      </c>
      <c r="B44" s="81"/>
      <c r="C44" s="81"/>
      <c r="D44" s="81"/>
      <c r="E44" s="82"/>
      <c r="F44" s="82"/>
      <c r="G44" s="82"/>
      <c r="H44" s="82"/>
      <c r="I44" s="77"/>
      <c r="J44" s="78">
        <f t="shared" si="0"/>
        <v>0</v>
      </c>
      <c r="K44" s="12"/>
    </row>
    <row r="45" spans="1:11" x14ac:dyDescent="0.2">
      <c r="A45" s="11" t="s">
        <v>55</v>
      </c>
      <c r="B45" s="81"/>
      <c r="C45" s="81"/>
      <c r="D45" s="81"/>
      <c r="E45" s="82"/>
      <c r="F45" s="82"/>
      <c r="G45" s="82"/>
      <c r="H45" s="82"/>
      <c r="I45" s="77"/>
      <c r="J45" s="78">
        <f t="shared" si="0"/>
        <v>0</v>
      </c>
      <c r="K45" s="12"/>
    </row>
    <row r="46" spans="1:11" x14ac:dyDescent="0.2">
      <c r="A46" s="11" t="s">
        <v>56</v>
      </c>
      <c r="B46" s="81"/>
      <c r="C46" s="81"/>
      <c r="D46" s="81"/>
      <c r="E46" s="82"/>
      <c r="F46" s="82"/>
      <c r="G46" s="82"/>
      <c r="H46" s="82"/>
      <c r="I46" s="77"/>
      <c r="J46" s="78">
        <f t="shared" si="0"/>
        <v>0</v>
      </c>
      <c r="K46" s="12"/>
    </row>
    <row r="47" spans="1:11" x14ac:dyDescent="0.2">
      <c r="A47" s="11" t="s">
        <v>57</v>
      </c>
      <c r="B47" s="81"/>
      <c r="C47" s="81"/>
      <c r="D47" s="81"/>
      <c r="E47" s="82"/>
      <c r="F47" s="82"/>
      <c r="G47" s="82"/>
      <c r="H47" s="82"/>
      <c r="I47" s="77"/>
      <c r="J47" s="78">
        <f t="shared" si="0"/>
        <v>0</v>
      </c>
      <c r="K47" s="12"/>
    </row>
    <row r="48" spans="1:11" x14ac:dyDescent="0.2">
      <c r="A48" s="37" t="s">
        <v>58</v>
      </c>
      <c r="B48" s="81"/>
      <c r="C48" s="81"/>
      <c r="D48" s="81"/>
      <c r="E48" s="82"/>
      <c r="F48" s="82"/>
      <c r="G48" s="82"/>
      <c r="H48" s="82"/>
      <c r="I48" s="77"/>
      <c r="J48" s="78">
        <f t="shared" si="0"/>
        <v>0</v>
      </c>
      <c r="K48" s="12"/>
    </row>
    <row r="49" spans="1:11" x14ac:dyDescent="0.2">
      <c r="A49" s="8" t="s">
        <v>59</v>
      </c>
      <c r="B49" s="81"/>
      <c r="C49" s="81">
        <v>1859.6182199416119</v>
      </c>
      <c r="D49" s="81"/>
      <c r="E49" s="77"/>
      <c r="F49" s="77"/>
      <c r="G49" s="77"/>
      <c r="H49" s="77"/>
      <c r="I49" s="77"/>
      <c r="J49" s="78">
        <f t="shared" si="0"/>
        <v>1859.6182199416119</v>
      </c>
      <c r="K49" s="12"/>
    </row>
    <row r="50" spans="1:11" x14ac:dyDescent="0.2">
      <c r="A50" s="40" t="s">
        <v>60</v>
      </c>
      <c r="B50" s="77"/>
      <c r="C50" s="81">
        <v>15.541375</v>
      </c>
      <c r="D50" s="81">
        <v>23.712456000000003</v>
      </c>
      <c r="E50" s="77"/>
      <c r="F50" s="77"/>
      <c r="G50" s="77"/>
      <c r="H50" s="77"/>
      <c r="I50" s="77"/>
      <c r="J50" s="78">
        <f t="shared" si="0"/>
        <v>39.253831000000005</v>
      </c>
      <c r="K50" s="12"/>
    </row>
    <row r="51" spans="1:11" ht="20.25" customHeight="1" x14ac:dyDescent="0.2">
      <c r="A51" s="35" t="s">
        <v>61</v>
      </c>
      <c r="B51" s="81">
        <v>89.81867150921687</v>
      </c>
      <c r="C51" s="81"/>
      <c r="D51" s="81">
        <v>0.67627240328946181</v>
      </c>
      <c r="E51" s="77"/>
      <c r="F51" s="77"/>
      <c r="G51" s="77"/>
      <c r="H51" s="77"/>
      <c r="I51" s="77"/>
      <c r="J51" s="78">
        <f t="shared" si="0"/>
        <v>90.494943912506329</v>
      </c>
      <c r="K51" s="12"/>
    </row>
    <row r="52" spans="1:11" x14ac:dyDescent="0.2">
      <c r="A52" s="11" t="s">
        <v>62</v>
      </c>
      <c r="B52" s="77"/>
      <c r="C52" s="81">
        <v>486.90598499999999</v>
      </c>
      <c r="D52" s="81">
        <v>139.87229600292963</v>
      </c>
      <c r="E52" s="77"/>
      <c r="F52" s="77"/>
      <c r="G52" s="77"/>
      <c r="H52" s="77"/>
      <c r="I52" s="77"/>
      <c r="J52" s="78">
        <f t="shared" si="0"/>
        <v>626.77828100292959</v>
      </c>
      <c r="K52" s="12"/>
    </row>
    <row r="53" spans="1:11" x14ac:dyDescent="0.2">
      <c r="A53" s="8" t="s">
        <v>63</v>
      </c>
      <c r="B53" s="76"/>
      <c r="C53" s="76"/>
      <c r="D53" s="76"/>
      <c r="E53" s="77"/>
      <c r="F53" s="77"/>
      <c r="G53" s="77"/>
      <c r="H53" s="77"/>
      <c r="I53" s="77"/>
      <c r="J53" s="78">
        <f t="shared" si="0"/>
        <v>0</v>
      </c>
      <c r="K53" s="12"/>
    </row>
    <row r="54" spans="1:11" x14ac:dyDescent="0.2">
      <c r="A54" s="38" t="s">
        <v>64</v>
      </c>
      <c r="B54" s="76"/>
      <c r="C54" s="76"/>
      <c r="D54" s="76"/>
      <c r="E54" s="81"/>
      <c r="F54" s="81"/>
      <c r="G54" s="81"/>
      <c r="H54" s="81"/>
      <c r="I54" s="81"/>
      <c r="J54" s="78">
        <f t="shared" si="0"/>
        <v>0</v>
      </c>
      <c r="K54" s="12"/>
    </row>
    <row r="55" spans="1:11" ht="13.5" thickBot="1" x14ac:dyDescent="0.25">
      <c r="A55" s="43"/>
      <c r="B55" s="86"/>
      <c r="C55" s="86"/>
      <c r="D55" s="86"/>
      <c r="E55" s="87"/>
      <c r="F55" s="87"/>
      <c r="G55" s="87"/>
      <c r="H55" s="87"/>
      <c r="I55" s="87"/>
      <c r="J55" s="78">
        <f t="shared" si="0"/>
        <v>0</v>
      </c>
      <c r="K55" s="12"/>
    </row>
    <row r="56" spans="1:11" ht="13.5" thickBot="1" x14ac:dyDescent="0.25">
      <c r="A56" s="1"/>
      <c r="B56" s="88">
        <f>SUM(B9:B55)</f>
        <v>75546.889237982963</v>
      </c>
      <c r="C56" s="88">
        <f>SUM(C9:C55)</f>
        <v>7152.158065786014</v>
      </c>
      <c r="D56" s="88">
        <f>SUM(D9:D55)</f>
        <v>6129.2700564655033</v>
      </c>
      <c r="E56" s="88">
        <f t="shared" ref="E56:J56" si="1">SUM(E9:E55)</f>
        <v>665.83554235731776</v>
      </c>
      <c r="F56" s="88">
        <f t="shared" si="1"/>
        <v>446.037678436085</v>
      </c>
      <c r="G56" s="88">
        <f t="shared" si="1"/>
        <v>108.45144761566824</v>
      </c>
      <c r="H56" s="88">
        <f t="shared" si="1"/>
        <v>0</v>
      </c>
      <c r="I56" s="88">
        <f t="shared" si="1"/>
        <v>0</v>
      </c>
      <c r="J56" s="88">
        <f t="shared" si="1"/>
        <v>90048.642028643546</v>
      </c>
      <c r="K56" s="1"/>
    </row>
    <row r="57" spans="1:11" ht="14.25" x14ac:dyDescent="0.2">
      <c r="A57" s="27" t="s">
        <v>65</v>
      </c>
      <c r="B57" s="89"/>
      <c r="C57" s="89"/>
      <c r="D57" s="89"/>
      <c r="E57" s="89"/>
      <c r="F57" s="89"/>
      <c r="G57" s="90"/>
      <c r="H57" s="90"/>
      <c r="I57" s="90"/>
      <c r="J57" s="91"/>
      <c r="K57" s="1"/>
    </row>
    <row r="58" spans="1:11" x14ac:dyDescent="0.2">
      <c r="A58" s="13" t="s">
        <v>66</v>
      </c>
      <c r="B58" s="92"/>
      <c r="C58" s="92"/>
      <c r="D58" s="92"/>
      <c r="E58" s="93"/>
      <c r="F58" s="93"/>
      <c r="G58" s="94"/>
      <c r="H58" s="94"/>
      <c r="I58" s="94"/>
      <c r="J58" s="95"/>
      <c r="K58" s="1"/>
    </row>
    <row r="59" spans="1:11" x14ac:dyDescent="0.2">
      <c r="A59" s="28" t="s">
        <v>67</v>
      </c>
      <c r="B59" s="96">
        <v>4451.2078768249648</v>
      </c>
      <c r="C59" s="96">
        <v>2.0293371183902278</v>
      </c>
      <c r="D59" s="96">
        <v>4.2966927923090665</v>
      </c>
      <c r="E59" s="77"/>
      <c r="F59" s="77"/>
      <c r="G59" s="77"/>
      <c r="H59" s="97"/>
      <c r="I59" s="97"/>
      <c r="J59" s="98"/>
      <c r="K59" s="1"/>
    </row>
    <row r="60" spans="1:11" x14ac:dyDescent="0.2">
      <c r="A60" s="41" t="s">
        <v>68</v>
      </c>
      <c r="B60" s="92">
        <v>16199.8509872373</v>
      </c>
      <c r="C60" s="92">
        <v>1.0839264</v>
      </c>
      <c r="D60" s="92">
        <v>9.2030670319999999</v>
      </c>
      <c r="E60" s="77"/>
      <c r="F60" s="77"/>
      <c r="G60" s="77"/>
      <c r="H60" s="99"/>
      <c r="I60" s="99"/>
      <c r="J60" s="95"/>
      <c r="K60" s="1"/>
    </row>
    <row r="61" spans="1:11" x14ac:dyDescent="0.2">
      <c r="A61" s="15" t="s">
        <v>69</v>
      </c>
      <c r="B61" s="26"/>
      <c r="C61" s="26"/>
      <c r="D61" s="26"/>
      <c r="E61" s="25"/>
      <c r="F61" s="25"/>
      <c r="G61" s="29"/>
      <c r="H61" s="30"/>
      <c r="I61" s="30"/>
      <c r="J61" s="31"/>
      <c r="K61" s="1"/>
    </row>
    <row r="62" spans="1:11" ht="13.5" x14ac:dyDescent="0.2">
      <c r="A62" s="13" t="s">
        <v>70</v>
      </c>
      <c r="B62" s="26"/>
      <c r="C62" s="25"/>
      <c r="D62" s="25"/>
      <c r="E62" s="32"/>
      <c r="F62" s="32"/>
      <c r="G62" s="25"/>
      <c r="H62" s="25"/>
      <c r="I62" s="25"/>
      <c r="J62" s="39"/>
      <c r="K62" s="1"/>
    </row>
    <row r="63" spans="1:11" ht="13.5" x14ac:dyDescent="0.2">
      <c r="A63" s="42" t="s">
        <v>71</v>
      </c>
      <c r="B63" s="26"/>
      <c r="C63" s="25"/>
      <c r="D63" s="25"/>
      <c r="E63" s="32"/>
      <c r="F63" s="32"/>
      <c r="G63" s="25"/>
      <c r="H63" s="25"/>
      <c r="I63" s="25"/>
      <c r="J63" s="39"/>
      <c r="K63" s="1"/>
    </row>
    <row r="64" spans="1:11" x14ac:dyDescent="0.2">
      <c r="A64" s="57" t="s">
        <v>72</v>
      </c>
      <c r="B64" s="58"/>
      <c r="C64" s="59"/>
      <c r="D64" s="59"/>
      <c r="E64" s="60"/>
      <c r="F64" s="60"/>
      <c r="G64" s="59"/>
      <c r="H64" s="59"/>
      <c r="I64" s="59"/>
      <c r="J64" s="61"/>
      <c r="K64" s="1"/>
    </row>
    <row r="65" spans="1:10" ht="14.25" thickBot="1" x14ac:dyDescent="0.3">
      <c r="A65" s="51" t="s">
        <v>73</v>
      </c>
      <c r="B65" s="44"/>
      <c r="C65" s="44"/>
      <c r="D65" s="46"/>
      <c r="E65" s="44"/>
      <c r="F65" s="44"/>
      <c r="G65" s="44"/>
      <c r="H65" s="44"/>
      <c r="I65" s="44"/>
      <c r="J65" s="45"/>
    </row>
    <row r="66" spans="1:10" ht="13.5" thickBot="1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" thickBot="1" x14ac:dyDescent="0.25">
      <c r="A67" s="66" t="s">
        <v>74</v>
      </c>
      <c r="B67" s="54"/>
      <c r="C67" s="55"/>
      <c r="D67" s="55"/>
      <c r="E67" s="55"/>
      <c r="F67" s="55"/>
      <c r="G67" s="55"/>
      <c r="H67" s="55"/>
      <c r="I67" s="55"/>
      <c r="J67" s="56"/>
    </row>
    <row r="68" spans="1:10" x14ac:dyDescent="0.2">
      <c r="A68" s="33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3.5" thickBot="1" x14ac:dyDescent="0.25">
      <c r="A69" s="64"/>
      <c r="B69" s="64"/>
      <c r="C69" s="68"/>
      <c r="D69" s="67"/>
      <c r="E69" s="67"/>
      <c r="F69" s="67"/>
      <c r="G69" s="67"/>
      <c r="H69" s="67"/>
      <c r="I69" s="67"/>
      <c r="J69" s="34"/>
    </row>
    <row r="70" spans="1:10" ht="13.5" x14ac:dyDescent="0.2">
      <c r="A70" s="137" t="s">
        <v>75</v>
      </c>
      <c r="B70" s="138"/>
      <c r="C70" s="138"/>
      <c r="D70" s="138"/>
      <c r="E70" s="138"/>
      <c r="F70" s="138"/>
      <c r="G70" s="138"/>
      <c r="H70" s="138"/>
      <c r="I70" s="138"/>
      <c r="J70" s="69"/>
    </row>
    <row r="71" spans="1:10" ht="13.5" x14ac:dyDescent="0.2">
      <c r="A71" s="135" t="s">
        <v>76</v>
      </c>
      <c r="B71" s="136"/>
      <c r="C71" s="136"/>
      <c r="D71" s="136"/>
      <c r="E71" s="136"/>
      <c r="F71" s="136"/>
      <c r="G71" s="136"/>
      <c r="H71" s="136"/>
      <c r="I71" s="136"/>
      <c r="J71" s="26"/>
    </row>
    <row r="72" spans="1:10" ht="12.75" customHeight="1" x14ac:dyDescent="0.2">
      <c r="A72" s="139" t="s">
        <v>77</v>
      </c>
      <c r="B72" s="140"/>
      <c r="C72" s="140"/>
      <c r="D72" s="140"/>
      <c r="E72" s="140"/>
      <c r="F72" s="140"/>
      <c r="G72" s="140"/>
      <c r="H72" s="140"/>
      <c r="I72" s="140"/>
      <c r="J72" s="26"/>
    </row>
    <row r="73" spans="1:10" ht="14.25" thickBot="1" x14ac:dyDescent="0.25">
      <c r="A73" s="141" t="s">
        <v>78</v>
      </c>
      <c r="B73" s="142"/>
      <c r="C73" s="142"/>
      <c r="D73" s="142"/>
      <c r="E73" s="142"/>
      <c r="F73" s="142"/>
      <c r="G73" s="142"/>
      <c r="H73" s="142"/>
      <c r="I73" s="142"/>
      <c r="J73" s="70"/>
    </row>
    <row r="74" spans="1:10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5"/>
    </row>
    <row r="75" spans="1:10" ht="15.75" customHeight="1" x14ac:dyDescent="0.2">
      <c r="A75" s="134" t="s">
        <v>79</v>
      </c>
      <c r="B75" s="134"/>
      <c r="C75" s="134"/>
      <c r="D75" s="134"/>
      <c r="E75" s="134"/>
      <c r="F75" s="134"/>
      <c r="G75" s="134"/>
      <c r="H75" s="134"/>
      <c r="I75" s="134"/>
      <c r="J75" s="134"/>
    </row>
    <row r="76" spans="1:10" ht="15.75" x14ac:dyDescent="0.2">
      <c r="A76" s="62" t="s">
        <v>80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ht="15.75" x14ac:dyDescent="0.2">
      <c r="A77" s="71" t="s">
        <v>81</v>
      </c>
      <c r="B77" s="63"/>
      <c r="C77" s="63"/>
      <c r="D77" s="63"/>
      <c r="E77" s="63"/>
      <c r="F77" s="63"/>
      <c r="G77" s="63"/>
      <c r="H77" s="63"/>
      <c r="I77" s="63"/>
      <c r="J77" s="63"/>
    </row>
  </sheetData>
  <mergeCells count="7">
    <mergeCell ref="A75:J75"/>
    <mergeCell ref="A1:E1"/>
    <mergeCell ref="B6:J6"/>
    <mergeCell ref="A70:I70"/>
    <mergeCell ref="A71:I71"/>
    <mergeCell ref="A72:I72"/>
    <mergeCell ref="A73:I7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10" workbookViewId="0">
      <selection activeCell="M16" sqref="M16"/>
    </sheetView>
  </sheetViews>
  <sheetFormatPr defaultColWidth="9.140625" defaultRowHeight="12.75" x14ac:dyDescent="0.2"/>
  <cols>
    <col min="1" max="1" width="44.5703125" customWidth="1"/>
    <col min="2" max="2" width="7.7109375" bestFit="1" customWidth="1"/>
    <col min="3" max="5" width="6.7109375" bestFit="1" customWidth="1"/>
    <col min="6" max="6" width="5.140625" bestFit="1" customWidth="1"/>
    <col min="7" max="7" width="4.140625" bestFit="1" customWidth="1"/>
    <col min="8" max="8" width="8.85546875" bestFit="1" customWidth="1"/>
    <col min="9" max="9" width="4.7109375" bestFit="1" customWidth="1"/>
    <col min="10" max="10" width="8.85546875" bestFit="1" customWidth="1"/>
  </cols>
  <sheetData>
    <row r="1" spans="1:11" ht="17.25" x14ac:dyDescent="0.2">
      <c r="A1" s="130" t="s">
        <v>0</v>
      </c>
      <c r="B1" s="130"/>
      <c r="C1" s="130"/>
      <c r="D1" s="130"/>
      <c r="E1" s="130"/>
      <c r="F1" s="1"/>
      <c r="G1" s="1"/>
      <c r="H1" s="1"/>
      <c r="I1" s="1"/>
      <c r="J1" s="3" t="s">
        <v>1</v>
      </c>
      <c r="K1" s="1">
        <v>2005</v>
      </c>
    </row>
    <row r="2" spans="1:11" ht="15.75" x14ac:dyDescent="0.2">
      <c r="A2" s="2" t="s">
        <v>2</v>
      </c>
      <c r="B2" s="1"/>
      <c r="C2" s="1"/>
      <c r="D2" s="1"/>
      <c r="E2" s="1"/>
      <c r="F2" s="1"/>
      <c r="G2" s="1"/>
      <c r="H2" s="1"/>
      <c r="I2" s="1"/>
      <c r="J2" s="3" t="s">
        <v>3</v>
      </c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4</v>
      </c>
      <c r="K3" s="1" t="s">
        <v>82</v>
      </c>
    </row>
    <row r="4" spans="1:1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6"/>
      <c r="K4" s="1"/>
    </row>
    <row r="5" spans="1:11" ht="48" x14ac:dyDescent="0.2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50" t="s">
        <v>12</v>
      </c>
      <c r="I5" s="18" t="s">
        <v>13</v>
      </c>
      <c r="J5" s="19" t="s">
        <v>14</v>
      </c>
      <c r="K5" s="1"/>
    </row>
    <row r="6" spans="1:11" ht="14.25" thickBot="1" x14ac:dyDescent="0.25">
      <c r="A6" s="20" t="s">
        <v>15</v>
      </c>
      <c r="B6" s="131" t="s">
        <v>16</v>
      </c>
      <c r="C6" s="132"/>
      <c r="D6" s="132"/>
      <c r="E6" s="132"/>
      <c r="F6" s="132"/>
      <c r="G6" s="132"/>
      <c r="H6" s="132"/>
      <c r="I6" s="132"/>
      <c r="J6" s="133"/>
      <c r="K6" s="1"/>
    </row>
    <row r="7" spans="1:11" ht="15.75" thickTop="1" thickBot="1" x14ac:dyDescent="0.25">
      <c r="A7" s="21" t="s">
        <v>17</v>
      </c>
      <c r="B7" s="5"/>
      <c r="C7" s="5"/>
      <c r="D7" s="5"/>
      <c r="E7" s="5"/>
      <c r="F7" s="5"/>
      <c r="G7" s="5"/>
      <c r="H7" s="4"/>
      <c r="I7" s="4"/>
      <c r="J7" s="6"/>
      <c r="K7" s="1"/>
    </row>
    <row r="8" spans="1:11" x14ac:dyDescent="0.2">
      <c r="A8" s="10" t="s">
        <v>18</v>
      </c>
      <c r="B8" s="7"/>
      <c r="C8" s="7"/>
      <c r="D8" s="7"/>
      <c r="E8" s="22"/>
      <c r="F8" s="22"/>
      <c r="G8" s="23"/>
      <c r="H8" s="23"/>
      <c r="I8" s="75"/>
      <c r="J8" s="73"/>
      <c r="K8" s="12"/>
    </row>
    <row r="9" spans="1:11" x14ac:dyDescent="0.2">
      <c r="A9" s="8" t="s">
        <v>19</v>
      </c>
      <c r="B9" s="9"/>
      <c r="C9" s="9"/>
      <c r="D9" s="9"/>
      <c r="E9" s="24"/>
      <c r="F9" s="24"/>
      <c r="G9" s="24"/>
      <c r="H9" s="24"/>
      <c r="I9" s="36"/>
      <c r="J9" s="74"/>
      <c r="K9" s="12"/>
    </row>
    <row r="10" spans="1:11" x14ac:dyDescent="0.2">
      <c r="A10" s="14" t="s">
        <v>20</v>
      </c>
      <c r="B10" s="76">
        <v>23963.619280503208</v>
      </c>
      <c r="C10" s="76">
        <v>25.63120945</v>
      </c>
      <c r="D10" s="76">
        <v>118.16975409330142</v>
      </c>
      <c r="E10" s="77"/>
      <c r="F10" s="77"/>
      <c r="G10" s="77"/>
      <c r="H10" s="77"/>
      <c r="I10" s="77"/>
      <c r="J10" s="78">
        <f>SUM(B10:I10)</f>
        <v>24107.420244046509</v>
      </c>
      <c r="K10" s="12"/>
    </row>
    <row r="11" spans="1:11" x14ac:dyDescent="0.2">
      <c r="A11" s="14" t="s">
        <v>21</v>
      </c>
      <c r="B11" s="76">
        <v>8634.0282459328155</v>
      </c>
      <c r="C11" s="76">
        <v>16.343307904757136</v>
      </c>
      <c r="D11" s="76">
        <v>87.911732308399024</v>
      </c>
      <c r="E11" s="77"/>
      <c r="F11" s="77"/>
      <c r="G11" s="77"/>
      <c r="H11" s="77"/>
      <c r="I11" s="77"/>
      <c r="J11" s="78">
        <f t="shared" ref="J11:J55" si="0">SUM(B11:I11)</f>
        <v>8738.2832861459719</v>
      </c>
      <c r="K11" s="12"/>
    </row>
    <row r="12" spans="1:11" x14ac:dyDescent="0.2">
      <c r="A12" s="14" t="s">
        <v>22</v>
      </c>
      <c r="B12" s="76">
        <v>15439.613368898441</v>
      </c>
      <c r="C12" s="76">
        <v>22.299974348440088</v>
      </c>
      <c r="D12" s="76">
        <v>110.66010288302525</v>
      </c>
      <c r="E12" s="77"/>
      <c r="F12" s="77"/>
      <c r="G12" s="77"/>
      <c r="H12" s="77"/>
      <c r="I12" s="77"/>
      <c r="J12" s="78">
        <f t="shared" si="0"/>
        <v>15572.573446129905</v>
      </c>
      <c r="K12" s="12"/>
    </row>
    <row r="13" spans="1:11" x14ac:dyDescent="0.2">
      <c r="A13" s="14" t="s">
        <v>23</v>
      </c>
      <c r="B13" s="76">
        <v>17780.836231510566</v>
      </c>
      <c r="C13" s="76">
        <v>165.82012334656039</v>
      </c>
      <c r="D13" s="76">
        <v>45.584462441006174</v>
      </c>
      <c r="E13" s="77"/>
      <c r="F13" s="77"/>
      <c r="G13" s="77"/>
      <c r="H13" s="77"/>
      <c r="I13" s="77"/>
      <c r="J13" s="78">
        <f t="shared" si="0"/>
        <v>17992.24081729813</v>
      </c>
      <c r="K13" s="12"/>
    </row>
    <row r="14" spans="1:11" x14ac:dyDescent="0.2">
      <c r="A14" s="14" t="s">
        <v>24</v>
      </c>
      <c r="B14" s="76">
        <v>1.9990153201429879</v>
      </c>
      <c r="C14" s="76">
        <v>0.12812282437882883</v>
      </c>
      <c r="D14" s="76">
        <v>0.10465273746278797</v>
      </c>
      <c r="E14" s="77"/>
      <c r="F14" s="77"/>
      <c r="G14" s="77"/>
      <c r="H14" s="77"/>
      <c r="I14" s="77"/>
      <c r="J14" s="78">
        <f t="shared" si="0"/>
        <v>2.2317908819846046</v>
      </c>
      <c r="K14" s="12"/>
    </row>
    <row r="15" spans="1:11" x14ac:dyDescent="0.2">
      <c r="A15" s="8" t="s">
        <v>25</v>
      </c>
      <c r="B15" s="76"/>
      <c r="C15" s="76"/>
      <c r="D15" s="76"/>
      <c r="E15" s="77"/>
      <c r="F15" s="77"/>
      <c r="G15" s="77"/>
      <c r="H15" s="77"/>
      <c r="I15" s="77"/>
      <c r="J15" s="78">
        <f t="shared" si="0"/>
        <v>0</v>
      </c>
      <c r="K15" s="12"/>
    </row>
    <row r="16" spans="1:11" x14ac:dyDescent="0.2">
      <c r="A16" s="14" t="s">
        <v>26</v>
      </c>
      <c r="B16" s="76"/>
      <c r="C16" s="76"/>
      <c r="D16" s="76"/>
      <c r="E16" s="77"/>
      <c r="F16" s="77"/>
      <c r="G16" s="77"/>
      <c r="H16" s="77"/>
      <c r="I16" s="77"/>
      <c r="J16" s="78">
        <f t="shared" si="0"/>
        <v>0</v>
      </c>
      <c r="K16" s="12"/>
    </row>
    <row r="17" spans="1:11" ht="21" customHeight="1" x14ac:dyDescent="0.2">
      <c r="A17" s="72" t="s">
        <v>27</v>
      </c>
      <c r="B17" s="76">
        <v>104.09151261627908</v>
      </c>
      <c r="C17" s="76">
        <v>311.63318199999998</v>
      </c>
      <c r="D17" s="76"/>
      <c r="E17" s="77"/>
      <c r="F17" s="77"/>
      <c r="G17" s="77"/>
      <c r="H17" s="77"/>
      <c r="I17" s="77"/>
      <c r="J17" s="78">
        <f t="shared" si="0"/>
        <v>415.72469461627907</v>
      </c>
      <c r="K17" s="12"/>
    </row>
    <row r="18" spans="1:11" ht="13.5" x14ac:dyDescent="0.2">
      <c r="A18" s="47" t="s">
        <v>28</v>
      </c>
      <c r="B18" s="76"/>
      <c r="C18" s="77"/>
      <c r="D18" s="77"/>
      <c r="E18" s="77"/>
      <c r="F18" s="77"/>
      <c r="G18" s="77"/>
      <c r="H18" s="77"/>
      <c r="I18" s="77"/>
      <c r="J18" s="78">
        <f t="shared" si="0"/>
        <v>0</v>
      </c>
      <c r="K18" s="12"/>
    </row>
    <row r="19" spans="1:11" x14ac:dyDescent="0.2">
      <c r="A19" s="48" t="s">
        <v>29</v>
      </c>
      <c r="B19" s="79"/>
      <c r="C19" s="79"/>
      <c r="D19" s="79"/>
      <c r="E19" s="79"/>
      <c r="F19" s="79"/>
      <c r="G19" s="79"/>
      <c r="H19" s="79"/>
      <c r="I19" s="76"/>
      <c r="J19" s="78">
        <f t="shared" si="0"/>
        <v>0</v>
      </c>
      <c r="K19" s="12"/>
    </row>
    <row r="20" spans="1:11" x14ac:dyDescent="0.2">
      <c r="A20" s="47" t="s">
        <v>30</v>
      </c>
      <c r="B20" s="76">
        <v>245.02700000000002</v>
      </c>
      <c r="C20" s="77"/>
      <c r="D20" s="77"/>
      <c r="E20" s="77"/>
      <c r="F20" s="77"/>
      <c r="G20" s="77"/>
      <c r="H20" s="77"/>
      <c r="I20" s="77"/>
      <c r="J20" s="78">
        <f t="shared" si="0"/>
        <v>245.02700000000002</v>
      </c>
      <c r="K20" s="12"/>
    </row>
    <row r="21" spans="1:11" x14ac:dyDescent="0.2">
      <c r="A21" s="47" t="s">
        <v>31</v>
      </c>
      <c r="B21" s="76">
        <v>6138.9923818493899</v>
      </c>
      <c r="C21" s="76">
        <v>13.9024</v>
      </c>
      <c r="D21" s="76">
        <v>2305.0755939999995</v>
      </c>
      <c r="E21" s="81"/>
      <c r="F21" s="81">
        <v>175.55682999999999</v>
      </c>
      <c r="G21" s="81"/>
      <c r="H21" s="81"/>
      <c r="I21" s="81"/>
      <c r="J21" s="78">
        <f t="shared" si="0"/>
        <v>8633.5272058493883</v>
      </c>
      <c r="K21" s="12"/>
    </row>
    <row r="22" spans="1:11" x14ac:dyDescent="0.2">
      <c r="A22" s="47" t="s">
        <v>32</v>
      </c>
      <c r="B22" s="76">
        <v>4626.5550295680496</v>
      </c>
      <c r="C22" s="76">
        <v>49.1</v>
      </c>
      <c r="D22" s="76">
        <v>0</v>
      </c>
      <c r="E22" s="81"/>
      <c r="F22" s="76"/>
      <c r="G22" s="76"/>
      <c r="H22" s="76"/>
      <c r="I22" s="76"/>
      <c r="J22" s="78">
        <f t="shared" si="0"/>
        <v>4675.6550295680499</v>
      </c>
      <c r="K22" s="12"/>
    </row>
    <row r="23" spans="1:11" ht="15" customHeight="1" x14ac:dyDescent="0.2">
      <c r="A23" s="49" t="s">
        <v>33</v>
      </c>
      <c r="B23" s="76">
        <v>30.985162420162432</v>
      </c>
      <c r="C23" s="81"/>
      <c r="D23" s="81"/>
      <c r="E23" s="77"/>
      <c r="F23" s="77"/>
      <c r="G23" s="77"/>
      <c r="H23" s="77"/>
      <c r="I23" s="77"/>
      <c r="J23" s="78">
        <f t="shared" si="0"/>
        <v>30.985162420162432</v>
      </c>
      <c r="K23" s="12"/>
    </row>
    <row r="24" spans="1:11" ht="15" customHeight="1" x14ac:dyDescent="0.2">
      <c r="A24" s="49" t="s">
        <v>34</v>
      </c>
      <c r="B24" s="77"/>
      <c r="C24" s="77"/>
      <c r="D24" s="77"/>
      <c r="E24" s="76">
        <v>0.96880799999999989</v>
      </c>
      <c r="F24" s="76">
        <v>14.77607523</v>
      </c>
      <c r="G24" s="76">
        <v>2.0184839999999999</v>
      </c>
      <c r="H24" s="76"/>
      <c r="I24" s="81"/>
      <c r="J24" s="78">
        <f t="shared" si="0"/>
        <v>17.76336723</v>
      </c>
      <c r="K24" s="12"/>
    </row>
    <row r="25" spans="1:11" ht="18.75" customHeight="1" x14ac:dyDescent="0.2">
      <c r="A25" s="49" t="s">
        <v>35</v>
      </c>
      <c r="B25" s="77"/>
      <c r="C25" s="77"/>
      <c r="D25" s="77"/>
      <c r="E25" s="76">
        <v>1052.876699932079</v>
      </c>
      <c r="F25" s="76">
        <v>1.4396984907234815</v>
      </c>
      <c r="G25" s="76"/>
      <c r="H25" s="76"/>
      <c r="I25" s="81"/>
      <c r="J25" s="78">
        <f t="shared" si="0"/>
        <v>1054.3163984228024</v>
      </c>
      <c r="K25" s="12"/>
    </row>
    <row r="26" spans="1:11" ht="21" customHeight="1" x14ac:dyDescent="0.2">
      <c r="A26" s="49" t="s">
        <v>36</v>
      </c>
      <c r="B26" s="76"/>
      <c r="C26" s="76"/>
      <c r="D26" s="76">
        <v>50.865615323193786</v>
      </c>
      <c r="E26" s="76"/>
      <c r="F26" s="76"/>
      <c r="G26" s="76">
        <v>59.49219628079841</v>
      </c>
      <c r="H26" s="76"/>
      <c r="I26" s="81"/>
      <c r="J26" s="78">
        <f t="shared" si="0"/>
        <v>110.35781160399219</v>
      </c>
      <c r="K26" s="12"/>
    </row>
    <row r="27" spans="1:11" x14ac:dyDescent="0.2">
      <c r="A27" s="47" t="s">
        <v>37</v>
      </c>
      <c r="B27" s="76"/>
      <c r="C27" s="76"/>
      <c r="D27" s="76"/>
      <c r="E27" s="76"/>
      <c r="F27" s="76"/>
      <c r="G27" s="76"/>
      <c r="H27" s="76"/>
      <c r="I27" s="81"/>
      <c r="J27" s="78">
        <f t="shared" si="0"/>
        <v>0</v>
      </c>
      <c r="K27" s="12"/>
    </row>
    <row r="28" spans="1:11" x14ac:dyDescent="0.2">
      <c r="A28" s="13" t="s">
        <v>38</v>
      </c>
      <c r="B28" s="79"/>
      <c r="C28" s="76"/>
      <c r="D28" s="76"/>
      <c r="E28" s="82"/>
      <c r="F28" s="82"/>
      <c r="G28" s="82"/>
      <c r="H28" s="82"/>
      <c r="I28" s="77"/>
      <c r="J28" s="76">
        <f t="shared" si="0"/>
        <v>0</v>
      </c>
      <c r="K28" s="12"/>
    </row>
    <row r="29" spans="1:11" x14ac:dyDescent="0.2">
      <c r="A29" s="8" t="s">
        <v>39</v>
      </c>
      <c r="B29" s="77"/>
      <c r="C29" s="76">
        <v>2258.6088812553662</v>
      </c>
      <c r="D29" s="83"/>
      <c r="E29" s="77"/>
      <c r="F29" s="77"/>
      <c r="G29" s="77"/>
      <c r="H29" s="77"/>
      <c r="I29" s="77"/>
      <c r="J29" s="78">
        <f t="shared" si="0"/>
        <v>2258.6088812553662</v>
      </c>
      <c r="K29" s="12"/>
    </row>
    <row r="30" spans="1:11" x14ac:dyDescent="0.2">
      <c r="A30" s="8" t="s">
        <v>40</v>
      </c>
      <c r="B30" s="77"/>
      <c r="C30" s="76">
        <v>1522.1011568673714</v>
      </c>
      <c r="D30" s="76">
        <v>525.78639996944185</v>
      </c>
      <c r="E30" s="77"/>
      <c r="F30" s="77"/>
      <c r="G30" s="77"/>
      <c r="H30" s="77"/>
      <c r="I30" s="77"/>
      <c r="J30" s="78">
        <f t="shared" si="0"/>
        <v>2047.8875568368132</v>
      </c>
      <c r="K30" s="12"/>
    </row>
    <row r="31" spans="1:11" x14ac:dyDescent="0.2">
      <c r="A31" s="8" t="s">
        <v>41</v>
      </c>
      <c r="B31" s="77"/>
      <c r="C31" s="76"/>
      <c r="D31" s="83"/>
      <c r="E31" s="77"/>
      <c r="F31" s="77"/>
      <c r="G31" s="77"/>
      <c r="H31" s="77"/>
      <c r="I31" s="77"/>
      <c r="J31" s="78">
        <f t="shared" si="0"/>
        <v>0</v>
      </c>
      <c r="K31" s="12"/>
    </row>
    <row r="32" spans="1:11" ht="13.5" x14ac:dyDescent="0.2">
      <c r="A32" s="8" t="s">
        <v>42</v>
      </c>
      <c r="B32" s="84"/>
      <c r="C32" s="76"/>
      <c r="D32" s="76">
        <v>1332.4853282395909</v>
      </c>
      <c r="E32" s="77"/>
      <c r="F32" s="77"/>
      <c r="G32" s="77"/>
      <c r="H32" s="77"/>
      <c r="I32" s="77"/>
      <c r="J32" s="78">
        <f t="shared" si="0"/>
        <v>1332.4853282395909</v>
      </c>
      <c r="K32" s="12"/>
    </row>
    <row r="33" spans="1:11" x14ac:dyDescent="0.2">
      <c r="A33" s="8" t="s">
        <v>43</v>
      </c>
      <c r="B33" s="77"/>
      <c r="C33" s="76"/>
      <c r="D33" s="76"/>
      <c r="E33" s="77"/>
      <c r="F33" s="77"/>
      <c r="G33" s="77"/>
      <c r="H33" s="77"/>
      <c r="I33" s="77"/>
      <c r="J33" s="78">
        <f t="shared" si="0"/>
        <v>0</v>
      </c>
      <c r="K33" s="12"/>
    </row>
    <row r="34" spans="1:11" x14ac:dyDescent="0.2">
      <c r="A34" s="8" t="s">
        <v>44</v>
      </c>
      <c r="B34" s="77"/>
      <c r="C34" s="76"/>
      <c r="D34" s="76"/>
      <c r="E34" s="77"/>
      <c r="F34" s="77"/>
      <c r="G34" s="77"/>
      <c r="H34" s="77"/>
      <c r="I34" s="77"/>
      <c r="J34" s="78">
        <f t="shared" si="0"/>
        <v>0</v>
      </c>
      <c r="K34" s="12"/>
    </row>
    <row r="35" spans="1:11" x14ac:dyDescent="0.2">
      <c r="A35" s="8" t="s">
        <v>45</v>
      </c>
      <c r="B35" s="81">
        <v>64.702255114112475</v>
      </c>
      <c r="C35" s="85"/>
      <c r="D35" s="85"/>
      <c r="E35" s="77"/>
      <c r="F35" s="77"/>
      <c r="G35" s="77"/>
      <c r="H35" s="77"/>
      <c r="I35" s="77"/>
      <c r="J35" s="78">
        <f t="shared" si="0"/>
        <v>64.702255114112475</v>
      </c>
      <c r="K35" s="12"/>
    </row>
    <row r="36" spans="1:11" x14ac:dyDescent="0.2">
      <c r="A36" s="8" t="s">
        <v>46</v>
      </c>
      <c r="B36" s="81"/>
      <c r="C36" s="85"/>
      <c r="D36" s="85"/>
      <c r="E36" s="77"/>
      <c r="F36" s="77"/>
      <c r="G36" s="77"/>
      <c r="H36" s="77"/>
      <c r="I36" s="77"/>
      <c r="J36" s="78">
        <f t="shared" si="0"/>
        <v>0</v>
      </c>
      <c r="K36" s="12"/>
    </row>
    <row r="37" spans="1:11" x14ac:dyDescent="0.2">
      <c r="A37" s="8" t="s">
        <v>47</v>
      </c>
      <c r="B37" s="81"/>
      <c r="C37" s="85"/>
      <c r="D37" s="85"/>
      <c r="E37" s="77"/>
      <c r="F37" s="77"/>
      <c r="G37" s="77"/>
      <c r="H37" s="77"/>
      <c r="I37" s="77"/>
      <c r="J37" s="78">
        <f t="shared" si="0"/>
        <v>0</v>
      </c>
      <c r="K37" s="12"/>
    </row>
    <row r="38" spans="1:11" x14ac:dyDescent="0.2">
      <c r="A38" s="11" t="s">
        <v>48</v>
      </c>
      <c r="B38" s="81"/>
      <c r="C38" s="81"/>
      <c r="D38" s="81"/>
      <c r="E38" s="77"/>
      <c r="F38" s="77"/>
      <c r="G38" s="77"/>
      <c r="H38" s="77"/>
      <c r="I38" s="77"/>
      <c r="J38" s="78">
        <f t="shared" si="0"/>
        <v>0</v>
      </c>
      <c r="K38" s="12"/>
    </row>
    <row r="39" spans="1:11" ht="14.25" x14ac:dyDescent="0.2">
      <c r="A39" s="37" t="s">
        <v>49</v>
      </c>
      <c r="B39" s="81"/>
      <c r="C39" s="81"/>
      <c r="D39" s="81"/>
      <c r="E39" s="82"/>
      <c r="F39" s="82"/>
      <c r="G39" s="82"/>
      <c r="H39" s="82"/>
      <c r="I39" s="77"/>
      <c r="J39" s="78">
        <f t="shared" si="0"/>
        <v>0</v>
      </c>
      <c r="K39" s="12"/>
    </row>
    <row r="40" spans="1:11" x14ac:dyDescent="0.2">
      <c r="A40" s="11" t="s">
        <v>50</v>
      </c>
      <c r="B40" s="81"/>
      <c r="C40" s="81"/>
      <c r="D40" s="81"/>
      <c r="E40" s="82"/>
      <c r="F40" s="82"/>
      <c r="G40" s="82"/>
      <c r="H40" s="82"/>
      <c r="I40" s="77"/>
      <c r="J40" s="78">
        <f t="shared" si="0"/>
        <v>0</v>
      </c>
      <c r="K40" s="12"/>
    </row>
    <row r="41" spans="1:11" x14ac:dyDescent="0.2">
      <c r="A41" s="11" t="s">
        <v>51</v>
      </c>
      <c r="B41" s="81"/>
      <c r="C41" s="81"/>
      <c r="D41" s="81"/>
      <c r="E41" s="82"/>
      <c r="F41" s="82"/>
      <c r="G41" s="82"/>
      <c r="H41" s="82"/>
      <c r="I41" s="77"/>
      <c r="J41" s="78">
        <f t="shared" si="0"/>
        <v>0</v>
      </c>
      <c r="K41" s="12"/>
    </row>
    <row r="42" spans="1:11" x14ac:dyDescent="0.2">
      <c r="A42" s="11" t="s">
        <v>52</v>
      </c>
      <c r="B42" s="81"/>
      <c r="C42" s="81"/>
      <c r="D42" s="81"/>
      <c r="E42" s="82"/>
      <c r="F42" s="82"/>
      <c r="G42" s="82"/>
      <c r="H42" s="82"/>
      <c r="I42" s="77"/>
      <c r="J42" s="78">
        <f t="shared" si="0"/>
        <v>0</v>
      </c>
      <c r="K42" s="12"/>
    </row>
    <row r="43" spans="1:11" x14ac:dyDescent="0.2">
      <c r="A43" s="11" t="s">
        <v>53</v>
      </c>
      <c r="B43" s="81"/>
      <c r="C43" s="81"/>
      <c r="D43" s="81"/>
      <c r="E43" s="82"/>
      <c r="F43" s="82"/>
      <c r="G43" s="82"/>
      <c r="H43" s="82"/>
      <c r="I43" s="77"/>
      <c r="J43" s="78">
        <f t="shared" si="0"/>
        <v>0</v>
      </c>
      <c r="K43" s="12"/>
    </row>
    <row r="44" spans="1:11" x14ac:dyDescent="0.2">
      <c r="A44" s="11" t="s">
        <v>54</v>
      </c>
      <c r="B44" s="81"/>
      <c r="C44" s="81"/>
      <c r="D44" s="81"/>
      <c r="E44" s="82"/>
      <c r="F44" s="82"/>
      <c r="G44" s="82"/>
      <c r="H44" s="82"/>
      <c r="I44" s="77"/>
      <c r="J44" s="78">
        <f t="shared" si="0"/>
        <v>0</v>
      </c>
      <c r="K44" s="12"/>
    </row>
    <row r="45" spans="1:11" x14ac:dyDescent="0.2">
      <c r="A45" s="11" t="s">
        <v>55</v>
      </c>
      <c r="B45" s="81"/>
      <c r="C45" s="81"/>
      <c r="D45" s="81"/>
      <c r="E45" s="82"/>
      <c r="F45" s="82"/>
      <c r="G45" s="82"/>
      <c r="H45" s="82"/>
      <c r="I45" s="77"/>
      <c r="J45" s="78">
        <f t="shared" si="0"/>
        <v>0</v>
      </c>
      <c r="K45" s="12"/>
    </row>
    <row r="46" spans="1:11" x14ac:dyDescent="0.2">
      <c r="A46" s="11" t="s">
        <v>56</v>
      </c>
      <c r="B46" s="81"/>
      <c r="C46" s="81"/>
      <c r="D46" s="81"/>
      <c r="E46" s="82"/>
      <c r="F46" s="82"/>
      <c r="G46" s="82"/>
      <c r="H46" s="82"/>
      <c r="I46" s="77"/>
      <c r="J46" s="78">
        <f t="shared" si="0"/>
        <v>0</v>
      </c>
      <c r="K46" s="12"/>
    </row>
    <row r="47" spans="1:11" x14ac:dyDescent="0.2">
      <c r="A47" s="11" t="s">
        <v>57</v>
      </c>
      <c r="B47" s="81"/>
      <c r="C47" s="81"/>
      <c r="D47" s="81"/>
      <c r="E47" s="82"/>
      <c r="F47" s="82"/>
      <c r="G47" s="82"/>
      <c r="H47" s="82"/>
      <c r="I47" s="77"/>
      <c r="J47" s="78">
        <f t="shared" si="0"/>
        <v>0</v>
      </c>
      <c r="K47" s="12"/>
    </row>
    <row r="48" spans="1:11" x14ac:dyDescent="0.2">
      <c r="A48" s="37" t="s">
        <v>58</v>
      </c>
      <c r="B48" s="81"/>
      <c r="C48" s="81"/>
      <c r="D48" s="81"/>
      <c r="E48" s="82"/>
      <c r="F48" s="82"/>
      <c r="G48" s="82"/>
      <c r="H48" s="82"/>
      <c r="I48" s="77"/>
      <c r="J48" s="78">
        <f t="shared" si="0"/>
        <v>0</v>
      </c>
      <c r="K48" s="12"/>
    </row>
    <row r="49" spans="1:11" x14ac:dyDescent="0.2">
      <c r="A49" s="8" t="s">
        <v>59</v>
      </c>
      <c r="B49" s="81"/>
      <c r="C49" s="81">
        <v>1174.0993528424328</v>
      </c>
      <c r="D49" s="81"/>
      <c r="E49" s="77"/>
      <c r="F49" s="77"/>
      <c r="G49" s="77"/>
      <c r="H49" s="77"/>
      <c r="I49" s="77"/>
      <c r="J49" s="78">
        <f t="shared" si="0"/>
        <v>1174.0993528424328</v>
      </c>
      <c r="K49" s="12"/>
    </row>
    <row r="50" spans="1:11" x14ac:dyDescent="0.2">
      <c r="A50" s="40" t="s">
        <v>60</v>
      </c>
      <c r="B50" s="77"/>
      <c r="C50" s="81">
        <v>14.418125</v>
      </c>
      <c r="D50" s="81">
        <v>21.998657999999999</v>
      </c>
      <c r="E50" s="77"/>
      <c r="F50" s="77"/>
      <c r="G50" s="77"/>
      <c r="H50" s="77"/>
      <c r="I50" s="77"/>
      <c r="J50" s="78">
        <f t="shared" si="0"/>
        <v>36.416782999999995</v>
      </c>
      <c r="K50" s="12"/>
    </row>
    <row r="51" spans="1:11" ht="20.25" customHeight="1" x14ac:dyDescent="0.2">
      <c r="A51" s="35" t="s">
        <v>61</v>
      </c>
      <c r="B51" s="81">
        <v>453.04599999999999</v>
      </c>
      <c r="C51" s="81"/>
      <c r="D51" s="81">
        <v>0</v>
      </c>
      <c r="E51" s="77"/>
      <c r="F51" s="77"/>
      <c r="G51" s="77"/>
      <c r="H51" s="77"/>
      <c r="I51" s="77"/>
      <c r="J51" s="78">
        <f t="shared" si="0"/>
        <v>453.04599999999999</v>
      </c>
      <c r="K51" s="12"/>
    </row>
    <row r="52" spans="1:11" x14ac:dyDescent="0.2">
      <c r="A52" s="11" t="s">
        <v>62</v>
      </c>
      <c r="B52" s="77"/>
      <c r="C52" s="81">
        <v>361.67718600000006</v>
      </c>
      <c r="D52" s="81">
        <v>145.62148135123383</v>
      </c>
      <c r="E52" s="77"/>
      <c r="F52" s="77"/>
      <c r="G52" s="77"/>
      <c r="H52" s="77"/>
      <c r="I52" s="77"/>
      <c r="J52" s="78">
        <f t="shared" si="0"/>
        <v>507.29866735123392</v>
      </c>
      <c r="K52" s="12"/>
    </row>
    <row r="53" spans="1:11" x14ac:dyDescent="0.2">
      <c r="A53" s="8" t="s">
        <v>63</v>
      </c>
      <c r="B53" s="76"/>
      <c r="C53" s="76"/>
      <c r="D53" s="76"/>
      <c r="E53" s="77"/>
      <c r="F53" s="77"/>
      <c r="G53" s="77"/>
      <c r="H53" s="77"/>
      <c r="I53" s="77"/>
      <c r="J53" s="78">
        <f t="shared" si="0"/>
        <v>0</v>
      </c>
      <c r="K53" s="12"/>
    </row>
    <row r="54" spans="1:11" x14ac:dyDescent="0.2">
      <c r="A54" s="38" t="s">
        <v>64</v>
      </c>
      <c r="B54" s="76"/>
      <c r="C54" s="76"/>
      <c r="D54" s="76"/>
      <c r="E54" s="81"/>
      <c r="F54" s="81"/>
      <c r="G54" s="81"/>
      <c r="H54" s="81"/>
      <c r="I54" s="81"/>
      <c r="J54" s="78">
        <f t="shared" si="0"/>
        <v>0</v>
      </c>
      <c r="K54" s="12"/>
    </row>
    <row r="55" spans="1:11" ht="13.5" thickBot="1" x14ac:dyDescent="0.25">
      <c r="A55" s="43"/>
      <c r="B55" s="86"/>
      <c r="C55" s="86"/>
      <c r="D55" s="86"/>
      <c r="E55" s="87"/>
      <c r="F55" s="87"/>
      <c r="G55" s="87"/>
      <c r="H55" s="87"/>
      <c r="I55" s="87"/>
      <c r="J55" s="78">
        <f t="shared" si="0"/>
        <v>0</v>
      </c>
      <c r="K55" s="12"/>
    </row>
    <row r="56" spans="1:11" ht="13.5" thickBot="1" x14ac:dyDescent="0.25">
      <c r="A56" s="1"/>
      <c r="B56" s="88">
        <f>SUM(B8:B55)</f>
        <v>77483.495483733146</v>
      </c>
      <c r="C56" s="88">
        <f>SUM(C8:C55)</f>
        <v>5935.7630218393069</v>
      </c>
      <c r="D56" s="88">
        <f>SUM(D8:D55)</f>
        <v>4744.2637813466554</v>
      </c>
      <c r="E56" s="88">
        <f t="shared" ref="E56:J56" si="1">SUM(E8:E55)</f>
        <v>1053.845507932079</v>
      </c>
      <c r="F56" s="88">
        <f t="shared" si="1"/>
        <v>191.77260372072348</v>
      </c>
      <c r="G56" s="88">
        <f t="shared" si="1"/>
        <v>61.510680280798411</v>
      </c>
      <c r="H56" s="88">
        <f t="shared" si="1"/>
        <v>0</v>
      </c>
      <c r="I56" s="88">
        <f t="shared" si="1"/>
        <v>0</v>
      </c>
      <c r="J56" s="88">
        <f t="shared" si="1"/>
        <v>89470.651078852708</v>
      </c>
      <c r="K56" s="1"/>
    </row>
    <row r="57" spans="1:11" ht="14.25" x14ac:dyDescent="0.2">
      <c r="A57" s="27" t="s">
        <v>65</v>
      </c>
      <c r="B57" s="89"/>
      <c r="C57" s="89"/>
      <c r="D57" s="89"/>
      <c r="E57" s="89"/>
      <c r="F57" s="89"/>
      <c r="G57" s="90"/>
      <c r="H57" s="90"/>
      <c r="I57" s="90"/>
      <c r="J57" s="91"/>
      <c r="K57" s="1"/>
    </row>
    <row r="58" spans="1:11" x14ac:dyDescent="0.2">
      <c r="A58" s="13" t="s">
        <v>66</v>
      </c>
      <c r="B58" s="92"/>
      <c r="C58" s="92"/>
      <c r="D58" s="92"/>
      <c r="E58" s="93"/>
      <c r="F58" s="93"/>
      <c r="G58" s="94"/>
      <c r="H58" s="94"/>
      <c r="I58" s="94"/>
      <c r="J58" s="95"/>
      <c r="K58" s="1"/>
    </row>
    <row r="59" spans="1:11" x14ac:dyDescent="0.2">
      <c r="A59" s="28" t="s">
        <v>67</v>
      </c>
      <c r="B59" s="96">
        <v>3169.0450088529419</v>
      </c>
      <c r="C59" s="96">
        <v>1.59245667474604</v>
      </c>
      <c r="D59" s="96">
        <v>3.3874999567291093</v>
      </c>
      <c r="E59" s="77"/>
      <c r="F59" s="77"/>
      <c r="G59" s="77"/>
      <c r="H59" s="97"/>
      <c r="I59" s="97"/>
      <c r="J59" s="98"/>
      <c r="K59" s="1"/>
    </row>
    <row r="60" spans="1:11" x14ac:dyDescent="0.2">
      <c r="A60" s="41" t="s">
        <v>68</v>
      </c>
      <c r="B60" s="92">
        <v>25219.314492339901</v>
      </c>
      <c r="C60" s="92">
        <v>0.90929422500000001</v>
      </c>
      <c r="D60" s="92">
        <v>9.3494872519999994</v>
      </c>
      <c r="E60" s="77"/>
      <c r="F60" s="77"/>
      <c r="G60" s="77"/>
      <c r="H60" s="99"/>
      <c r="I60" s="99"/>
      <c r="J60" s="95"/>
      <c r="K60" s="1"/>
    </row>
    <row r="61" spans="1:11" x14ac:dyDescent="0.2">
      <c r="A61" s="15" t="s">
        <v>69</v>
      </c>
      <c r="B61" s="26"/>
      <c r="C61" s="26"/>
      <c r="D61" s="26"/>
      <c r="E61" s="25"/>
      <c r="F61" s="25"/>
      <c r="G61" s="29"/>
      <c r="H61" s="30"/>
      <c r="I61" s="30"/>
      <c r="J61" s="31"/>
      <c r="K61" s="1"/>
    </row>
    <row r="62" spans="1:11" ht="13.5" x14ac:dyDescent="0.2">
      <c r="A62" s="13" t="s">
        <v>70</v>
      </c>
      <c r="B62" s="26"/>
      <c r="C62" s="25"/>
      <c r="D62" s="25"/>
      <c r="E62" s="32"/>
      <c r="F62" s="32"/>
      <c r="G62" s="25"/>
      <c r="H62" s="25"/>
      <c r="I62" s="25"/>
      <c r="J62" s="39"/>
      <c r="K62" s="1"/>
    </row>
    <row r="63" spans="1:11" ht="13.5" x14ac:dyDescent="0.2">
      <c r="A63" s="42" t="s">
        <v>71</v>
      </c>
      <c r="B63" s="26"/>
      <c r="C63" s="25"/>
      <c r="D63" s="25"/>
      <c r="E63" s="32"/>
      <c r="F63" s="32"/>
      <c r="G63" s="25"/>
      <c r="H63" s="25"/>
      <c r="I63" s="25"/>
      <c r="J63" s="39"/>
      <c r="K63" s="1"/>
    </row>
    <row r="64" spans="1:11" x14ac:dyDescent="0.2">
      <c r="A64" s="57" t="s">
        <v>72</v>
      </c>
      <c r="B64" s="58"/>
      <c r="C64" s="59"/>
      <c r="D64" s="59"/>
      <c r="E64" s="60"/>
      <c r="F64" s="60"/>
      <c r="G64" s="59"/>
      <c r="H64" s="59"/>
      <c r="I64" s="59"/>
      <c r="J64" s="61"/>
      <c r="K64" s="1"/>
    </row>
    <row r="65" spans="1:10" ht="14.25" thickBot="1" x14ac:dyDescent="0.3">
      <c r="A65" s="51" t="s">
        <v>73</v>
      </c>
      <c r="B65" s="44"/>
      <c r="C65" s="44"/>
      <c r="D65" s="46"/>
      <c r="E65" s="44"/>
      <c r="F65" s="44"/>
      <c r="G65" s="44"/>
      <c r="H65" s="44"/>
      <c r="I65" s="44"/>
      <c r="J65" s="45"/>
    </row>
    <row r="66" spans="1:10" ht="13.5" thickBot="1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" thickBot="1" x14ac:dyDescent="0.25">
      <c r="A67" s="66" t="s">
        <v>74</v>
      </c>
      <c r="B67" s="54"/>
      <c r="C67" s="55"/>
      <c r="D67" s="55"/>
      <c r="E67" s="55"/>
      <c r="F67" s="55"/>
      <c r="G67" s="55"/>
      <c r="H67" s="55"/>
      <c r="I67" s="55"/>
      <c r="J67" s="56"/>
    </row>
    <row r="68" spans="1:10" x14ac:dyDescent="0.2">
      <c r="A68" s="33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3.5" thickBot="1" x14ac:dyDescent="0.25">
      <c r="A69" s="64"/>
      <c r="B69" s="64"/>
      <c r="C69" s="68"/>
      <c r="D69" s="67"/>
      <c r="E69" s="67"/>
      <c r="F69" s="67"/>
      <c r="G69" s="67"/>
      <c r="H69" s="67"/>
      <c r="I69" s="67"/>
      <c r="J69" s="34"/>
    </row>
    <row r="70" spans="1:10" ht="13.5" x14ac:dyDescent="0.2">
      <c r="A70" s="137" t="s">
        <v>75</v>
      </c>
      <c r="B70" s="138"/>
      <c r="C70" s="138"/>
      <c r="D70" s="138"/>
      <c r="E70" s="138"/>
      <c r="F70" s="138"/>
      <c r="G70" s="138"/>
      <c r="H70" s="138"/>
      <c r="I70" s="138"/>
      <c r="J70" s="69"/>
    </row>
    <row r="71" spans="1:10" ht="13.5" x14ac:dyDescent="0.2">
      <c r="A71" s="135" t="s">
        <v>76</v>
      </c>
      <c r="B71" s="136"/>
      <c r="C71" s="136"/>
      <c r="D71" s="136"/>
      <c r="E71" s="136"/>
      <c r="F71" s="136"/>
      <c r="G71" s="136"/>
      <c r="H71" s="136"/>
      <c r="I71" s="136"/>
      <c r="J71" s="26"/>
    </row>
    <row r="72" spans="1:10" ht="12.75" customHeight="1" x14ac:dyDescent="0.2">
      <c r="A72" s="139" t="s">
        <v>77</v>
      </c>
      <c r="B72" s="140"/>
      <c r="C72" s="140"/>
      <c r="D72" s="140"/>
      <c r="E72" s="140"/>
      <c r="F72" s="140"/>
      <c r="G72" s="140"/>
      <c r="H72" s="140"/>
      <c r="I72" s="140"/>
      <c r="J72" s="26"/>
    </row>
    <row r="73" spans="1:10" ht="14.25" thickBot="1" x14ac:dyDescent="0.25">
      <c r="A73" s="141" t="s">
        <v>78</v>
      </c>
      <c r="B73" s="142"/>
      <c r="C73" s="142"/>
      <c r="D73" s="142"/>
      <c r="E73" s="142"/>
      <c r="F73" s="142"/>
      <c r="G73" s="142"/>
      <c r="H73" s="142"/>
      <c r="I73" s="142"/>
      <c r="J73" s="70"/>
    </row>
    <row r="74" spans="1:10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5"/>
    </row>
    <row r="75" spans="1:10" ht="15.75" customHeight="1" x14ac:dyDescent="0.2">
      <c r="A75" s="134" t="s">
        <v>79</v>
      </c>
      <c r="B75" s="134"/>
      <c r="C75" s="134"/>
      <c r="D75" s="134"/>
      <c r="E75" s="134"/>
      <c r="F75" s="134"/>
      <c r="G75" s="134"/>
      <c r="H75" s="134"/>
      <c r="I75" s="134"/>
      <c r="J75" s="134"/>
    </row>
    <row r="76" spans="1:10" ht="15.75" x14ac:dyDescent="0.2">
      <c r="A76" s="62" t="s">
        <v>80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ht="15.75" x14ac:dyDescent="0.2">
      <c r="A77" s="71" t="s">
        <v>81</v>
      </c>
      <c r="B77" s="63"/>
      <c r="C77" s="63"/>
      <c r="D77" s="63"/>
      <c r="E77" s="63"/>
      <c r="F77" s="63"/>
      <c r="G77" s="63"/>
      <c r="H77" s="63"/>
      <c r="I77" s="63"/>
      <c r="J77" s="63"/>
    </row>
  </sheetData>
  <mergeCells count="7">
    <mergeCell ref="A75:J75"/>
    <mergeCell ref="A1:E1"/>
    <mergeCell ref="B6:J6"/>
    <mergeCell ref="A70:I70"/>
    <mergeCell ref="A71:I71"/>
    <mergeCell ref="A72:I72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N10" sqref="N10"/>
    </sheetView>
  </sheetViews>
  <sheetFormatPr defaultColWidth="9.140625" defaultRowHeight="12.75" x14ac:dyDescent="0.2"/>
  <cols>
    <col min="1" max="1" width="44.5703125" customWidth="1"/>
    <col min="2" max="2" width="7.7109375" bestFit="1" customWidth="1"/>
    <col min="3" max="5" width="6.7109375" bestFit="1" customWidth="1"/>
    <col min="6" max="6" width="5.140625" bestFit="1" customWidth="1"/>
    <col min="7" max="7" width="4.140625" bestFit="1" customWidth="1"/>
    <col min="8" max="8" width="8.85546875" bestFit="1" customWidth="1"/>
    <col min="9" max="9" width="3.85546875" bestFit="1" customWidth="1"/>
    <col min="10" max="10" width="8.85546875" bestFit="1" customWidth="1"/>
  </cols>
  <sheetData>
    <row r="1" spans="1:11" ht="17.25" x14ac:dyDescent="0.2">
      <c r="A1" s="130" t="s">
        <v>0</v>
      </c>
      <c r="B1" s="130"/>
      <c r="C1" s="130"/>
      <c r="D1" s="130"/>
      <c r="E1" s="130"/>
      <c r="F1" s="1"/>
      <c r="G1" s="1"/>
      <c r="H1" s="1"/>
      <c r="I1" s="1"/>
      <c r="J1" s="3" t="s">
        <v>1</v>
      </c>
      <c r="K1" s="1">
        <v>2008</v>
      </c>
    </row>
    <row r="2" spans="1:11" ht="15.75" x14ac:dyDescent="0.2">
      <c r="A2" s="2" t="s">
        <v>2</v>
      </c>
      <c r="B2" s="1"/>
      <c r="C2" s="1"/>
      <c r="D2" s="1"/>
      <c r="E2" s="1"/>
      <c r="F2" s="1"/>
      <c r="G2" s="1"/>
      <c r="H2" s="1"/>
      <c r="I2" s="1"/>
      <c r="J2" s="3" t="s">
        <v>3</v>
      </c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4</v>
      </c>
      <c r="K3" s="1" t="s">
        <v>82</v>
      </c>
    </row>
    <row r="4" spans="1:1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6"/>
      <c r="K4" s="1"/>
    </row>
    <row r="5" spans="1:11" ht="48" x14ac:dyDescent="0.2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50" t="s">
        <v>12</v>
      </c>
      <c r="I5" s="18" t="s">
        <v>13</v>
      </c>
      <c r="J5" s="19" t="s">
        <v>14</v>
      </c>
      <c r="K5" s="1"/>
    </row>
    <row r="6" spans="1:11" ht="14.25" thickBot="1" x14ac:dyDescent="0.25">
      <c r="A6" s="20" t="s">
        <v>15</v>
      </c>
      <c r="B6" s="131" t="s">
        <v>16</v>
      </c>
      <c r="C6" s="132"/>
      <c r="D6" s="132"/>
      <c r="E6" s="132"/>
      <c r="F6" s="132"/>
      <c r="G6" s="132"/>
      <c r="H6" s="132"/>
      <c r="I6" s="132"/>
      <c r="J6" s="133"/>
      <c r="K6" s="1"/>
    </row>
    <row r="7" spans="1:11" ht="15.75" thickTop="1" thickBot="1" x14ac:dyDescent="0.25">
      <c r="A7" s="21" t="s">
        <v>17</v>
      </c>
      <c r="B7" s="5"/>
      <c r="C7" s="5"/>
      <c r="D7" s="5"/>
      <c r="E7" s="5"/>
      <c r="F7" s="5"/>
      <c r="G7" s="5"/>
      <c r="H7" s="4"/>
      <c r="I7" s="4"/>
      <c r="J7" s="6"/>
      <c r="K7" s="1"/>
    </row>
    <row r="8" spans="1:11" x14ac:dyDescent="0.2">
      <c r="A8" s="10" t="s">
        <v>18</v>
      </c>
      <c r="B8" s="7"/>
      <c r="C8" s="7"/>
      <c r="D8" s="7"/>
      <c r="E8" s="22"/>
      <c r="F8" s="22"/>
      <c r="G8" s="23"/>
      <c r="H8" s="23"/>
      <c r="I8" s="75"/>
      <c r="J8" s="73"/>
      <c r="K8" s="12"/>
    </row>
    <row r="9" spans="1:11" x14ac:dyDescent="0.2">
      <c r="A9" s="8" t="s">
        <v>19</v>
      </c>
      <c r="B9" s="9"/>
      <c r="C9" s="9"/>
      <c r="D9" s="9"/>
      <c r="E9" s="24"/>
      <c r="F9" s="24"/>
      <c r="G9" s="24"/>
      <c r="H9" s="24"/>
      <c r="I9" s="36"/>
      <c r="J9" s="74"/>
      <c r="K9" s="12"/>
    </row>
    <row r="10" spans="1:11" x14ac:dyDescent="0.2">
      <c r="A10" s="14" t="s">
        <v>20</v>
      </c>
      <c r="B10" s="76">
        <v>22192.18345818379</v>
      </c>
      <c r="C10" s="76">
        <v>36.836052500000001</v>
      </c>
      <c r="D10" s="76">
        <v>100.57782405026329</v>
      </c>
      <c r="E10" s="77"/>
      <c r="F10" s="77"/>
      <c r="G10" s="77"/>
      <c r="H10" s="77"/>
      <c r="I10" s="77"/>
      <c r="J10" s="78">
        <f>SUM(B10:I10)</f>
        <v>22329.597334734051</v>
      </c>
      <c r="K10" s="12"/>
    </row>
    <row r="11" spans="1:11" x14ac:dyDescent="0.2">
      <c r="A11" s="14" t="s">
        <v>21</v>
      </c>
      <c r="B11" s="76">
        <v>7995.9837742560212</v>
      </c>
      <c r="C11" s="76">
        <v>16.896336077644253</v>
      </c>
      <c r="D11" s="76">
        <v>167.1695381925027</v>
      </c>
      <c r="E11" s="77"/>
      <c r="F11" s="77"/>
      <c r="G11" s="77"/>
      <c r="H11" s="77"/>
      <c r="I11" s="77"/>
      <c r="J11" s="78">
        <f t="shared" ref="J11:J55" si="0">SUM(B11:I11)</f>
        <v>8180.0496485261683</v>
      </c>
      <c r="K11" s="12"/>
    </row>
    <row r="12" spans="1:11" x14ac:dyDescent="0.2">
      <c r="A12" s="14" t="s">
        <v>22</v>
      </c>
      <c r="B12" s="76">
        <v>16551.753108238037</v>
      </c>
      <c r="C12" s="76">
        <v>16.121327082759954</v>
      </c>
      <c r="D12" s="76">
        <v>137.92055560745268</v>
      </c>
      <c r="E12" s="77"/>
      <c r="F12" s="77"/>
      <c r="G12" s="77"/>
      <c r="H12" s="77"/>
      <c r="I12" s="77"/>
      <c r="J12" s="78">
        <f t="shared" si="0"/>
        <v>16705.794990928251</v>
      </c>
      <c r="K12" s="12"/>
    </row>
    <row r="13" spans="1:11" x14ac:dyDescent="0.2">
      <c r="A13" s="14" t="s">
        <v>23</v>
      </c>
      <c r="B13" s="76">
        <v>16545.227232698333</v>
      </c>
      <c r="C13" s="76">
        <v>223.07466779389762</v>
      </c>
      <c r="D13" s="76">
        <v>45.507715091102305</v>
      </c>
      <c r="E13" s="77"/>
      <c r="F13" s="77"/>
      <c r="G13" s="77"/>
      <c r="H13" s="77"/>
      <c r="I13" s="77"/>
      <c r="J13" s="78">
        <f t="shared" si="0"/>
        <v>16813.809615583334</v>
      </c>
      <c r="K13" s="12"/>
    </row>
    <row r="14" spans="1:11" x14ac:dyDescent="0.2">
      <c r="A14" s="14" t="s">
        <v>24</v>
      </c>
      <c r="B14" s="76">
        <v>1.8451632697238223</v>
      </c>
      <c r="C14" s="76">
        <v>0.12165754474604758</v>
      </c>
      <c r="D14" s="76">
        <v>0.10162199350660089</v>
      </c>
      <c r="E14" s="77"/>
      <c r="F14" s="77"/>
      <c r="G14" s="77"/>
      <c r="H14" s="77"/>
      <c r="I14" s="77"/>
      <c r="J14" s="78">
        <f t="shared" si="0"/>
        <v>2.0684428079764707</v>
      </c>
      <c r="K14" s="12"/>
    </row>
    <row r="15" spans="1:11" x14ac:dyDescent="0.2">
      <c r="A15" s="8" t="s">
        <v>25</v>
      </c>
      <c r="B15" s="76"/>
      <c r="C15" s="76"/>
      <c r="D15" s="76"/>
      <c r="E15" s="77"/>
      <c r="F15" s="77"/>
      <c r="G15" s="77"/>
      <c r="H15" s="77"/>
      <c r="I15" s="77"/>
      <c r="J15" s="78">
        <f t="shared" si="0"/>
        <v>0</v>
      </c>
      <c r="K15" s="12"/>
    </row>
    <row r="16" spans="1:11" x14ac:dyDescent="0.2">
      <c r="A16" s="14" t="s">
        <v>26</v>
      </c>
      <c r="B16" s="76"/>
      <c r="C16" s="76"/>
      <c r="D16" s="76"/>
      <c r="E16" s="77"/>
      <c r="F16" s="77"/>
      <c r="G16" s="77"/>
      <c r="H16" s="77"/>
      <c r="I16" s="77"/>
      <c r="J16" s="78">
        <f t="shared" si="0"/>
        <v>0</v>
      </c>
      <c r="K16" s="12"/>
    </row>
    <row r="17" spans="1:11" ht="21" customHeight="1" x14ac:dyDescent="0.2">
      <c r="A17" s="72" t="s">
        <v>27</v>
      </c>
      <c r="B17" s="76">
        <v>116.41487238372092</v>
      </c>
      <c r="C17" s="76">
        <v>296.47287075000003</v>
      </c>
      <c r="D17" s="76"/>
      <c r="E17" s="77"/>
      <c r="F17" s="77"/>
      <c r="G17" s="77"/>
      <c r="H17" s="77"/>
      <c r="I17" s="77"/>
      <c r="J17" s="78">
        <f t="shared" si="0"/>
        <v>412.88774313372096</v>
      </c>
      <c r="K17" s="12"/>
    </row>
    <row r="18" spans="1:11" ht="13.5" x14ac:dyDescent="0.2">
      <c r="A18" s="47" t="s">
        <v>28</v>
      </c>
      <c r="B18" s="76"/>
      <c r="C18" s="77"/>
      <c r="D18" s="77"/>
      <c r="E18" s="77"/>
      <c r="F18" s="77"/>
      <c r="G18" s="77"/>
      <c r="H18" s="77"/>
      <c r="I18" s="77"/>
      <c r="J18" s="78">
        <f t="shared" si="0"/>
        <v>0</v>
      </c>
      <c r="K18" s="12"/>
    </row>
    <row r="19" spans="1:11" x14ac:dyDescent="0.2">
      <c r="A19" s="48" t="s">
        <v>29</v>
      </c>
      <c r="B19" s="79"/>
      <c r="C19" s="79"/>
      <c r="D19" s="79"/>
      <c r="E19" s="79"/>
      <c r="F19" s="79"/>
      <c r="G19" s="79"/>
      <c r="H19" s="79"/>
      <c r="I19" s="76"/>
      <c r="J19" s="78">
        <f t="shared" si="0"/>
        <v>0</v>
      </c>
      <c r="K19" s="12"/>
    </row>
    <row r="20" spans="1:11" x14ac:dyDescent="0.2">
      <c r="A20" s="47" t="s">
        <v>30</v>
      </c>
      <c r="B20" s="76">
        <v>262.642</v>
      </c>
      <c r="C20" s="77"/>
      <c r="D20" s="77"/>
      <c r="E20" s="77"/>
      <c r="F20" s="77"/>
      <c r="G20" s="77"/>
      <c r="H20" s="77"/>
      <c r="I20" s="77"/>
      <c r="J20" s="78">
        <f t="shared" si="0"/>
        <v>262.642</v>
      </c>
      <c r="K20" s="12"/>
    </row>
    <row r="21" spans="1:11" x14ac:dyDescent="0.2">
      <c r="A21" s="47" t="s">
        <v>31</v>
      </c>
      <c r="B21" s="76">
        <v>5510.4732539999995</v>
      </c>
      <c r="C21" s="76">
        <v>6.9685249999999996</v>
      </c>
      <c r="D21" s="76">
        <v>928.15795199999991</v>
      </c>
      <c r="E21" s="81"/>
      <c r="F21" s="81">
        <v>243.56174898916018</v>
      </c>
      <c r="G21" s="81"/>
      <c r="H21" s="81"/>
      <c r="I21" s="81"/>
      <c r="J21" s="78">
        <f t="shared" si="0"/>
        <v>6689.1614799891595</v>
      </c>
      <c r="K21" s="12"/>
    </row>
    <row r="22" spans="1:11" x14ac:dyDescent="0.2">
      <c r="A22" s="47" t="s">
        <v>32</v>
      </c>
      <c r="B22" s="76">
        <v>4319.2259073385894</v>
      </c>
      <c r="C22" s="76">
        <v>57.265000000000001</v>
      </c>
      <c r="D22" s="76">
        <v>0</v>
      </c>
      <c r="E22" s="81"/>
      <c r="F22" s="76"/>
      <c r="G22" s="76"/>
      <c r="H22" s="76"/>
      <c r="I22" s="76"/>
      <c r="J22" s="78">
        <f t="shared" si="0"/>
        <v>4376.4909073385897</v>
      </c>
      <c r="K22" s="12"/>
    </row>
    <row r="23" spans="1:11" ht="15" customHeight="1" x14ac:dyDescent="0.2">
      <c r="A23" s="49" t="s">
        <v>33</v>
      </c>
      <c r="B23" s="76">
        <v>35.028030917018469</v>
      </c>
      <c r="C23" s="81"/>
      <c r="D23" s="81"/>
      <c r="E23" s="77"/>
      <c r="F23" s="77"/>
      <c r="G23" s="77"/>
      <c r="H23" s="77"/>
      <c r="I23" s="77"/>
      <c r="J23" s="78">
        <f t="shared" si="0"/>
        <v>35.028030917018469</v>
      </c>
      <c r="K23" s="12"/>
    </row>
    <row r="24" spans="1:11" ht="15" customHeight="1" x14ac:dyDescent="0.2">
      <c r="A24" s="49" t="s">
        <v>34</v>
      </c>
      <c r="B24" s="77"/>
      <c r="C24" s="77"/>
      <c r="D24" s="77"/>
      <c r="E24" s="76">
        <v>1.60084</v>
      </c>
      <c r="F24" s="76">
        <v>4.5397499999999997</v>
      </c>
      <c r="G24" s="76">
        <v>2.3484000000000003</v>
      </c>
      <c r="H24" s="76"/>
      <c r="I24" s="81">
        <v>0.67079999999999995</v>
      </c>
      <c r="J24" s="78">
        <f t="shared" si="0"/>
        <v>9.1597899999999992</v>
      </c>
      <c r="K24" s="12"/>
    </row>
    <row r="25" spans="1:11" ht="18.75" customHeight="1" x14ac:dyDescent="0.2">
      <c r="A25" s="49" t="s">
        <v>35</v>
      </c>
      <c r="B25" s="77"/>
      <c r="C25" s="77"/>
      <c r="D25" s="77"/>
      <c r="E25" s="76">
        <v>1323.0649746524577</v>
      </c>
      <c r="F25" s="76">
        <v>2.4571548529768874</v>
      </c>
      <c r="G25" s="76"/>
      <c r="H25" s="76"/>
      <c r="I25" s="81"/>
      <c r="J25" s="78">
        <f t="shared" si="0"/>
        <v>1325.5221295054346</v>
      </c>
      <c r="K25" s="12"/>
    </row>
    <row r="26" spans="1:11" ht="21" customHeight="1" x14ac:dyDescent="0.2">
      <c r="A26" s="49" t="s">
        <v>36</v>
      </c>
      <c r="B26" s="76"/>
      <c r="C26" s="76"/>
      <c r="D26" s="76">
        <v>45.412257357048546</v>
      </c>
      <c r="E26" s="76"/>
      <c r="F26" s="76">
        <v>0.45948915072811197</v>
      </c>
      <c r="G26" s="76">
        <v>49.474909417827199</v>
      </c>
      <c r="H26" s="76"/>
      <c r="I26" s="81"/>
      <c r="J26" s="78">
        <f t="shared" si="0"/>
        <v>95.346655925603855</v>
      </c>
      <c r="K26" s="12"/>
    </row>
    <row r="27" spans="1:11" x14ac:dyDescent="0.2">
      <c r="A27" s="47" t="s">
        <v>37</v>
      </c>
      <c r="B27" s="76"/>
      <c r="C27" s="76"/>
      <c r="D27" s="76"/>
      <c r="E27" s="76"/>
      <c r="F27" s="76"/>
      <c r="G27" s="76"/>
      <c r="H27" s="76"/>
      <c r="I27" s="81"/>
      <c r="J27" s="78">
        <f t="shared" si="0"/>
        <v>0</v>
      </c>
      <c r="K27" s="12"/>
    </row>
    <row r="28" spans="1:11" x14ac:dyDescent="0.2">
      <c r="A28" s="13" t="s">
        <v>38</v>
      </c>
      <c r="B28" s="79"/>
      <c r="C28" s="76"/>
      <c r="D28" s="76"/>
      <c r="E28" s="82"/>
      <c r="F28" s="82"/>
      <c r="G28" s="82"/>
      <c r="H28" s="82"/>
      <c r="I28" s="77"/>
      <c r="J28" s="76">
        <f t="shared" si="0"/>
        <v>0</v>
      </c>
      <c r="K28" s="12"/>
    </row>
    <row r="29" spans="1:11" x14ac:dyDescent="0.2">
      <c r="A29" s="8" t="s">
        <v>39</v>
      </c>
      <c r="B29" s="77"/>
      <c r="C29" s="76">
        <v>2300.0344716231666</v>
      </c>
      <c r="D29" s="83"/>
      <c r="E29" s="77"/>
      <c r="F29" s="77"/>
      <c r="G29" s="77"/>
      <c r="H29" s="77"/>
      <c r="I29" s="77"/>
      <c r="J29" s="78">
        <f t="shared" si="0"/>
        <v>2300.0344716231666</v>
      </c>
      <c r="K29" s="12"/>
    </row>
    <row r="30" spans="1:11" x14ac:dyDescent="0.2">
      <c r="A30" s="8" t="s">
        <v>40</v>
      </c>
      <c r="B30" s="77"/>
      <c r="C30" s="76">
        <v>1593.6306212732663</v>
      </c>
      <c r="D30" s="76">
        <v>537.2867164208393</v>
      </c>
      <c r="E30" s="77"/>
      <c r="F30" s="77"/>
      <c r="G30" s="77"/>
      <c r="H30" s="77"/>
      <c r="I30" s="77"/>
      <c r="J30" s="78">
        <f t="shared" si="0"/>
        <v>2130.9173376941058</v>
      </c>
      <c r="K30" s="12"/>
    </row>
    <row r="31" spans="1:11" x14ac:dyDescent="0.2">
      <c r="A31" s="8" t="s">
        <v>41</v>
      </c>
      <c r="B31" s="77"/>
      <c r="C31" s="76"/>
      <c r="D31" s="83"/>
      <c r="E31" s="77"/>
      <c r="F31" s="77"/>
      <c r="G31" s="77"/>
      <c r="H31" s="77"/>
      <c r="I31" s="77"/>
      <c r="J31" s="78">
        <f t="shared" si="0"/>
        <v>0</v>
      </c>
      <c r="K31" s="12"/>
    </row>
    <row r="32" spans="1:11" ht="13.5" x14ac:dyDescent="0.2">
      <c r="A32" s="8" t="s">
        <v>42</v>
      </c>
      <c r="B32" s="84"/>
      <c r="C32" s="76"/>
      <c r="D32" s="76">
        <v>1215.8964988728985</v>
      </c>
      <c r="E32" s="77"/>
      <c r="F32" s="77"/>
      <c r="G32" s="77"/>
      <c r="H32" s="77"/>
      <c r="I32" s="77"/>
      <c r="J32" s="78">
        <f t="shared" si="0"/>
        <v>1215.8964988728985</v>
      </c>
      <c r="K32" s="12"/>
    </row>
    <row r="33" spans="1:11" x14ac:dyDescent="0.2">
      <c r="A33" s="8" t="s">
        <v>43</v>
      </c>
      <c r="B33" s="77"/>
      <c r="C33" s="76"/>
      <c r="D33" s="76"/>
      <c r="E33" s="77"/>
      <c r="F33" s="77"/>
      <c r="G33" s="77"/>
      <c r="H33" s="77"/>
      <c r="I33" s="77"/>
      <c r="J33" s="78">
        <f t="shared" si="0"/>
        <v>0</v>
      </c>
      <c r="K33" s="12"/>
    </row>
    <row r="34" spans="1:11" x14ac:dyDescent="0.2">
      <c r="A34" s="8" t="s">
        <v>44</v>
      </c>
      <c r="B34" s="77"/>
      <c r="C34" s="76"/>
      <c r="D34" s="76"/>
      <c r="E34" s="77"/>
      <c r="F34" s="77"/>
      <c r="G34" s="77"/>
      <c r="H34" s="77"/>
      <c r="I34" s="77"/>
      <c r="J34" s="78">
        <f t="shared" si="0"/>
        <v>0</v>
      </c>
      <c r="K34" s="12"/>
    </row>
    <row r="35" spans="1:11" x14ac:dyDescent="0.2">
      <c r="A35" s="8" t="s">
        <v>45</v>
      </c>
      <c r="B35" s="81">
        <v>62.106416274291675</v>
      </c>
      <c r="C35" s="85"/>
      <c r="D35" s="85"/>
      <c r="E35" s="77"/>
      <c r="F35" s="77"/>
      <c r="G35" s="77"/>
      <c r="H35" s="77"/>
      <c r="I35" s="77"/>
      <c r="J35" s="78">
        <f t="shared" si="0"/>
        <v>62.106416274291675</v>
      </c>
      <c r="K35" s="12"/>
    </row>
    <row r="36" spans="1:11" x14ac:dyDescent="0.2">
      <c r="A36" s="8" t="s">
        <v>46</v>
      </c>
      <c r="B36" s="81"/>
      <c r="C36" s="85"/>
      <c r="D36" s="85"/>
      <c r="E36" s="77"/>
      <c r="F36" s="77"/>
      <c r="G36" s="77"/>
      <c r="H36" s="77"/>
      <c r="I36" s="77"/>
      <c r="J36" s="78">
        <f t="shared" si="0"/>
        <v>0</v>
      </c>
      <c r="K36" s="12"/>
    </row>
    <row r="37" spans="1:11" x14ac:dyDescent="0.2">
      <c r="A37" s="8" t="s">
        <v>47</v>
      </c>
      <c r="B37" s="81"/>
      <c r="C37" s="85"/>
      <c r="D37" s="85"/>
      <c r="E37" s="77"/>
      <c r="F37" s="77"/>
      <c r="G37" s="77"/>
      <c r="H37" s="77"/>
      <c r="I37" s="77"/>
      <c r="J37" s="78">
        <f t="shared" si="0"/>
        <v>0</v>
      </c>
      <c r="K37" s="12"/>
    </row>
    <row r="38" spans="1:11" x14ac:dyDescent="0.2">
      <c r="A38" s="11" t="s">
        <v>48</v>
      </c>
      <c r="B38" s="81"/>
      <c r="C38" s="81"/>
      <c r="D38" s="81"/>
      <c r="E38" s="77"/>
      <c r="F38" s="77"/>
      <c r="G38" s="77"/>
      <c r="H38" s="77"/>
      <c r="I38" s="77"/>
      <c r="J38" s="78">
        <f t="shared" si="0"/>
        <v>0</v>
      </c>
      <c r="K38" s="12"/>
    </row>
    <row r="39" spans="1:11" ht="14.25" x14ac:dyDescent="0.2">
      <c r="A39" s="37" t="s">
        <v>49</v>
      </c>
      <c r="B39" s="81"/>
      <c r="C39" s="81"/>
      <c r="D39" s="81"/>
      <c r="E39" s="82"/>
      <c r="F39" s="82"/>
      <c r="G39" s="82"/>
      <c r="H39" s="82"/>
      <c r="I39" s="77"/>
      <c r="J39" s="78">
        <f t="shared" si="0"/>
        <v>0</v>
      </c>
      <c r="K39" s="12"/>
    </row>
    <row r="40" spans="1:11" x14ac:dyDescent="0.2">
      <c r="A40" s="11" t="s">
        <v>50</v>
      </c>
      <c r="B40" s="81"/>
      <c r="C40" s="81"/>
      <c r="D40" s="81"/>
      <c r="E40" s="82"/>
      <c r="F40" s="82"/>
      <c r="G40" s="82"/>
      <c r="H40" s="82"/>
      <c r="I40" s="77"/>
      <c r="J40" s="78">
        <f t="shared" si="0"/>
        <v>0</v>
      </c>
      <c r="K40" s="12"/>
    </row>
    <row r="41" spans="1:11" x14ac:dyDescent="0.2">
      <c r="A41" s="11" t="s">
        <v>51</v>
      </c>
      <c r="B41" s="81"/>
      <c r="C41" s="81"/>
      <c r="D41" s="81"/>
      <c r="E41" s="82"/>
      <c r="F41" s="82"/>
      <c r="G41" s="82"/>
      <c r="H41" s="82"/>
      <c r="I41" s="77"/>
      <c r="J41" s="78">
        <f t="shared" si="0"/>
        <v>0</v>
      </c>
      <c r="K41" s="12"/>
    </row>
    <row r="42" spans="1:11" x14ac:dyDescent="0.2">
      <c r="A42" s="11" t="s">
        <v>52</v>
      </c>
      <c r="B42" s="81"/>
      <c r="C42" s="81"/>
      <c r="D42" s="81"/>
      <c r="E42" s="82"/>
      <c r="F42" s="82"/>
      <c r="G42" s="82"/>
      <c r="H42" s="82"/>
      <c r="I42" s="77"/>
      <c r="J42" s="78">
        <f t="shared" si="0"/>
        <v>0</v>
      </c>
      <c r="K42" s="12"/>
    </row>
    <row r="43" spans="1:11" x14ac:dyDescent="0.2">
      <c r="A43" s="11" t="s">
        <v>53</v>
      </c>
      <c r="B43" s="81"/>
      <c r="C43" s="81"/>
      <c r="D43" s="81"/>
      <c r="E43" s="82"/>
      <c r="F43" s="82"/>
      <c r="G43" s="82"/>
      <c r="H43" s="82"/>
      <c r="I43" s="77"/>
      <c r="J43" s="78">
        <f t="shared" si="0"/>
        <v>0</v>
      </c>
      <c r="K43" s="12"/>
    </row>
    <row r="44" spans="1:11" x14ac:dyDescent="0.2">
      <c r="A44" s="11" t="s">
        <v>54</v>
      </c>
      <c r="B44" s="81"/>
      <c r="C44" s="81"/>
      <c r="D44" s="81"/>
      <c r="E44" s="82"/>
      <c r="F44" s="82"/>
      <c r="G44" s="82"/>
      <c r="H44" s="82"/>
      <c r="I44" s="77"/>
      <c r="J44" s="78">
        <f t="shared" si="0"/>
        <v>0</v>
      </c>
      <c r="K44" s="12"/>
    </row>
    <row r="45" spans="1:11" x14ac:dyDescent="0.2">
      <c r="A45" s="11" t="s">
        <v>55</v>
      </c>
      <c r="B45" s="81"/>
      <c r="C45" s="81"/>
      <c r="D45" s="81"/>
      <c r="E45" s="82"/>
      <c r="F45" s="82"/>
      <c r="G45" s="82"/>
      <c r="H45" s="82"/>
      <c r="I45" s="77"/>
      <c r="J45" s="78">
        <f t="shared" si="0"/>
        <v>0</v>
      </c>
      <c r="K45" s="12"/>
    </row>
    <row r="46" spans="1:11" x14ac:dyDescent="0.2">
      <c r="A46" s="11" t="s">
        <v>56</v>
      </c>
      <c r="B46" s="81"/>
      <c r="C46" s="81"/>
      <c r="D46" s="81"/>
      <c r="E46" s="82"/>
      <c r="F46" s="82"/>
      <c r="G46" s="82"/>
      <c r="H46" s="82"/>
      <c r="I46" s="77"/>
      <c r="J46" s="78">
        <f t="shared" si="0"/>
        <v>0</v>
      </c>
      <c r="K46" s="12"/>
    </row>
    <row r="47" spans="1:11" x14ac:dyDescent="0.2">
      <c r="A47" s="11" t="s">
        <v>57</v>
      </c>
      <c r="B47" s="81"/>
      <c r="C47" s="81"/>
      <c r="D47" s="81"/>
      <c r="E47" s="82"/>
      <c r="F47" s="82"/>
      <c r="G47" s="82"/>
      <c r="H47" s="82"/>
      <c r="I47" s="77"/>
      <c r="J47" s="78">
        <f t="shared" si="0"/>
        <v>0</v>
      </c>
      <c r="K47" s="12"/>
    </row>
    <row r="48" spans="1:11" x14ac:dyDescent="0.2">
      <c r="A48" s="37" t="s">
        <v>58</v>
      </c>
      <c r="B48" s="81"/>
      <c r="C48" s="81"/>
      <c r="D48" s="81"/>
      <c r="E48" s="82"/>
      <c r="F48" s="82"/>
      <c r="G48" s="82"/>
      <c r="H48" s="82"/>
      <c r="I48" s="77"/>
      <c r="J48" s="78">
        <f t="shared" si="0"/>
        <v>0</v>
      </c>
      <c r="K48" s="12"/>
    </row>
    <row r="49" spans="1:11" x14ac:dyDescent="0.2">
      <c r="A49" s="8" t="s">
        <v>59</v>
      </c>
      <c r="B49" s="81"/>
      <c r="C49" s="81">
        <v>1028.617352589155</v>
      </c>
      <c r="D49" s="81"/>
      <c r="E49" s="77"/>
      <c r="F49" s="77"/>
      <c r="G49" s="77"/>
      <c r="H49" s="77"/>
      <c r="I49" s="77"/>
      <c r="J49" s="78">
        <f t="shared" si="0"/>
        <v>1028.617352589155</v>
      </c>
      <c r="K49" s="12"/>
    </row>
    <row r="50" spans="1:11" x14ac:dyDescent="0.2">
      <c r="A50" s="40" t="s">
        <v>60</v>
      </c>
      <c r="B50" s="77"/>
      <c r="C50" s="81">
        <v>14.070824999999999</v>
      </c>
      <c r="D50" s="81">
        <v>21.468814000000002</v>
      </c>
      <c r="E50" s="77"/>
      <c r="F50" s="77"/>
      <c r="G50" s="77"/>
      <c r="H50" s="77"/>
      <c r="I50" s="77"/>
      <c r="J50" s="78">
        <f t="shared" si="0"/>
        <v>35.539639000000001</v>
      </c>
      <c r="K50" s="12"/>
    </row>
    <row r="51" spans="1:11" ht="20.25" customHeight="1" x14ac:dyDescent="0.2">
      <c r="A51" s="35" t="s">
        <v>61</v>
      </c>
      <c r="B51" s="81">
        <v>601.68499999999995</v>
      </c>
      <c r="C51" s="81"/>
      <c r="D51" s="81">
        <v>0</v>
      </c>
      <c r="E51" s="77"/>
      <c r="F51" s="77"/>
      <c r="G51" s="77"/>
      <c r="H51" s="77"/>
      <c r="I51" s="77"/>
      <c r="J51" s="78">
        <f t="shared" si="0"/>
        <v>601.68499999999995</v>
      </c>
      <c r="K51" s="12"/>
    </row>
    <row r="52" spans="1:11" x14ac:dyDescent="0.2">
      <c r="A52" s="11" t="s">
        <v>62</v>
      </c>
      <c r="B52" s="77"/>
      <c r="C52" s="81">
        <v>316.82264624999999</v>
      </c>
      <c r="D52" s="81">
        <v>153.76123935744002</v>
      </c>
      <c r="E52" s="77"/>
      <c r="F52" s="77"/>
      <c r="G52" s="77"/>
      <c r="H52" s="77"/>
      <c r="I52" s="77"/>
      <c r="J52" s="78">
        <f t="shared" si="0"/>
        <v>470.58388560744004</v>
      </c>
      <c r="K52" s="12"/>
    </row>
    <row r="53" spans="1:11" x14ac:dyDescent="0.2">
      <c r="A53" s="8" t="s">
        <v>63</v>
      </c>
      <c r="B53" s="76"/>
      <c r="C53" s="76"/>
      <c r="D53" s="76"/>
      <c r="E53" s="77"/>
      <c r="F53" s="77"/>
      <c r="G53" s="77"/>
      <c r="H53" s="77"/>
      <c r="I53" s="77"/>
      <c r="J53" s="78">
        <f t="shared" si="0"/>
        <v>0</v>
      </c>
      <c r="K53" s="12"/>
    </row>
    <row r="54" spans="1:11" x14ac:dyDescent="0.2">
      <c r="A54" s="38" t="s">
        <v>64</v>
      </c>
      <c r="B54" s="76"/>
      <c r="C54" s="76"/>
      <c r="D54" s="76"/>
      <c r="E54" s="81"/>
      <c r="F54" s="81"/>
      <c r="G54" s="81"/>
      <c r="H54" s="81"/>
      <c r="I54" s="81"/>
      <c r="J54" s="78">
        <f t="shared" si="0"/>
        <v>0</v>
      </c>
      <c r="K54" s="12"/>
    </row>
    <row r="55" spans="1:11" ht="13.5" thickBot="1" x14ac:dyDescent="0.25">
      <c r="A55" s="43"/>
      <c r="B55" s="86"/>
      <c r="C55" s="86"/>
      <c r="D55" s="86"/>
      <c r="E55" s="87"/>
      <c r="F55" s="87"/>
      <c r="G55" s="87"/>
      <c r="H55" s="87"/>
      <c r="I55" s="87"/>
      <c r="J55" s="78">
        <f t="shared" si="0"/>
        <v>0</v>
      </c>
      <c r="K55" s="12"/>
    </row>
    <row r="56" spans="1:11" ht="13.5" thickBot="1" x14ac:dyDescent="0.25">
      <c r="A56" s="1"/>
      <c r="B56" s="88">
        <f>SUM(B8:B55)</f>
        <v>74194.568217559528</v>
      </c>
      <c r="C56" s="88">
        <f>SUM(C8:C55)</f>
        <v>5906.9323534846353</v>
      </c>
      <c r="D56" s="88">
        <f>SUM(D8:D55)</f>
        <v>3353.2607329430534</v>
      </c>
      <c r="E56" s="88">
        <f t="shared" ref="E56:J56" si="1">SUM(E8:E55)</f>
        <v>1324.6658146524578</v>
      </c>
      <c r="F56" s="88">
        <f t="shared" si="1"/>
        <v>251.01814299286517</v>
      </c>
      <c r="G56" s="88">
        <f t="shared" si="1"/>
        <v>51.823309417827197</v>
      </c>
      <c r="H56" s="88">
        <f t="shared" si="1"/>
        <v>0</v>
      </c>
      <c r="I56" s="88">
        <f t="shared" si="1"/>
        <v>0.67079999999999995</v>
      </c>
      <c r="J56" s="88">
        <f t="shared" si="1"/>
        <v>85082.939371050365</v>
      </c>
      <c r="K56" s="1"/>
    </row>
    <row r="57" spans="1:11" ht="14.25" x14ac:dyDescent="0.2">
      <c r="A57" s="27" t="s">
        <v>65</v>
      </c>
      <c r="B57" s="89"/>
      <c r="C57" s="89"/>
      <c r="D57" s="89"/>
      <c r="E57" s="89"/>
      <c r="F57" s="89"/>
      <c r="G57" s="90"/>
      <c r="H57" s="90"/>
      <c r="I57" s="90"/>
      <c r="J57" s="91"/>
      <c r="K57" s="1"/>
    </row>
    <row r="58" spans="1:11" x14ac:dyDescent="0.2">
      <c r="A58" s="13" t="s">
        <v>66</v>
      </c>
      <c r="B58" s="92"/>
      <c r="C58" s="92"/>
      <c r="D58" s="92"/>
      <c r="E58" s="93"/>
      <c r="F58" s="93"/>
      <c r="G58" s="94"/>
      <c r="H58" s="94"/>
      <c r="I58" s="94"/>
      <c r="J58" s="95"/>
      <c r="K58" s="1"/>
    </row>
    <row r="59" spans="1:11" x14ac:dyDescent="0.2">
      <c r="A59" s="28" t="s">
        <v>67</v>
      </c>
      <c r="B59" s="96">
        <v>3586.4935030324582</v>
      </c>
      <c r="C59" s="96">
        <v>1.6306988989197875</v>
      </c>
      <c r="D59" s="96">
        <v>3.455849384659528</v>
      </c>
      <c r="E59" s="77"/>
      <c r="F59" s="77"/>
      <c r="G59" s="77"/>
      <c r="H59" s="97"/>
      <c r="I59" s="97"/>
      <c r="J59" s="98"/>
      <c r="K59" s="1"/>
    </row>
    <row r="60" spans="1:11" x14ac:dyDescent="0.2">
      <c r="A60" s="41" t="s">
        <v>68</v>
      </c>
      <c r="B60" s="92">
        <v>31262.345578500001</v>
      </c>
      <c r="C60" s="92">
        <v>0.86633609999999994</v>
      </c>
      <c r="D60" s="92">
        <v>9.7835361019999993</v>
      </c>
      <c r="E60" s="77"/>
      <c r="F60" s="77"/>
      <c r="G60" s="77"/>
      <c r="H60" s="99"/>
      <c r="I60" s="99"/>
      <c r="J60" s="95"/>
      <c r="K60" s="1"/>
    </row>
    <row r="61" spans="1:11" x14ac:dyDescent="0.2">
      <c r="A61" s="15" t="s">
        <v>69</v>
      </c>
      <c r="B61" s="26"/>
      <c r="C61" s="26"/>
      <c r="D61" s="26"/>
      <c r="E61" s="25"/>
      <c r="F61" s="25"/>
      <c r="G61" s="29"/>
      <c r="H61" s="30"/>
      <c r="I61" s="30"/>
      <c r="J61" s="31"/>
      <c r="K61" s="1"/>
    </row>
    <row r="62" spans="1:11" ht="13.5" x14ac:dyDescent="0.2">
      <c r="A62" s="13" t="s">
        <v>70</v>
      </c>
      <c r="B62" s="26"/>
      <c r="C62" s="25"/>
      <c r="D62" s="25"/>
      <c r="E62" s="32"/>
      <c r="F62" s="32"/>
      <c r="G62" s="25"/>
      <c r="H62" s="25"/>
      <c r="I62" s="25"/>
      <c r="J62" s="39"/>
      <c r="K62" s="1"/>
    </row>
    <row r="63" spans="1:11" ht="13.5" x14ac:dyDescent="0.2">
      <c r="A63" s="42" t="s">
        <v>71</v>
      </c>
      <c r="B63" s="26"/>
      <c r="C63" s="25"/>
      <c r="D63" s="25"/>
      <c r="E63" s="32"/>
      <c r="F63" s="32"/>
      <c r="G63" s="25"/>
      <c r="H63" s="25"/>
      <c r="I63" s="25"/>
      <c r="J63" s="39"/>
      <c r="K63" s="1"/>
    </row>
    <row r="64" spans="1:11" x14ac:dyDescent="0.2">
      <c r="A64" s="57" t="s">
        <v>72</v>
      </c>
      <c r="B64" s="58"/>
      <c r="C64" s="59"/>
      <c r="D64" s="59"/>
      <c r="E64" s="60"/>
      <c r="F64" s="60"/>
      <c r="G64" s="59"/>
      <c r="H64" s="59"/>
      <c r="I64" s="59"/>
      <c r="J64" s="61"/>
      <c r="K64" s="1"/>
    </row>
    <row r="65" spans="1:10" ht="14.25" thickBot="1" x14ac:dyDescent="0.3">
      <c r="A65" s="51" t="s">
        <v>73</v>
      </c>
      <c r="B65" s="44"/>
      <c r="C65" s="44"/>
      <c r="D65" s="46"/>
      <c r="E65" s="44"/>
      <c r="F65" s="44"/>
      <c r="G65" s="44"/>
      <c r="H65" s="44"/>
      <c r="I65" s="44"/>
      <c r="J65" s="45"/>
    </row>
    <row r="66" spans="1:10" ht="13.5" thickBot="1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" thickBot="1" x14ac:dyDescent="0.25">
      <c r="A67" s="66" t="s">
        <v>74</v>
      </c>
      <c r="B67" s="54"/>
      <c r="C67" s="55"/>
      <c r="D67" s="55"/>
      <c r="E67" s="55"/>
      <c r="F67" s="55"/>
      <c r="G67" s="55"/>
      <c r="H67" s="55"/>
      <c r="I67" s="55"/>
      <c r="J67" s="56"/>
    </row>
    <row r="68" spans="1:10" x14ac:dyDescent="0.2">
      <c r="A68" s="33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3.5" thickBot="1" x14ac:dyDescent="0.25">
      <c r="A69" s="64"/>
      <c r="B69" s="64"/>
      <c r="C69" s="68"/>
      <c r="D69" s="67"/>
      <c r="E69" s="67"/>
      <c r="F69" s="67"/>
      <c r="G69" s="67"/>
      <c r="H69" s="67"/>
      <c r="I69" s="67"/>
      <c r="J69" s="34"/>
    </row>
    <row r="70" spans="1:10" ht="13.5" x14ac:dyDescent="0.2">
      <c r="A70" s="137" t="s">
        <v>75</v>
      </c>
      <c r="B70" s="138"/>
      <c r="C70" s="138"/>
      <c r="D70" s="138"/>
      <c r="E70" s="138"/>
      <c r="F70" s="138"/>
      <c r="G70" s="138"/>
      <c r="H70" s="138"/>
      <c r="I70" s="138"/>
      <c r="J70" s="69"/>
    </row>
    <row r="71" spans="1:10" ht="13.5" x14ac:dyDescent="0.2">
      <c r="A71" s="135" t="s">
        <v>76</v>
      </c>
      <c r="B71" s="136"/>
      <c r="C71" s="136"/>
      <c r="D71" s="136"/>
      <c r="E71" s="136"/>
      <c r="F71" s="136"/>
      <c r="G71" s="136"/>
      <c r="H71" s="136"/>
      <c r="I71" s="136"/>
      <c r="J71" s="26"/>
    </row>
    <row r="72" spans="1:10" ht="12.75" customHeight="1" x14ac:dyDescent="0.2">
      <c r="A72" s="139" t="s">
        <v>77</v>
      </c>
      <c r="B72" s="140"/>
      <c r="C72" s="140"/>
      <c r="D72" s="140"/>
      <c r="E72" s="140"/>
      <c r="F72" s="140"/>
      <c r="G72" s="140"/>
      <c r="H72" s="140"/>
      <c r="I72" s="140"/>
      <c r="J72" s="26"/>
    </row>
    <row r="73" spans="1:10" ht="14.25" thickBot="1" x14ac:dyDescent="0.25">
      <c r="A73" s="141" t="s">
        <v>78</v>
      </c>
      <c r="B73" s="142"/>
      <c r="C73" s="142"/>
      <c r="D73" s="142"/>
      <c r="E73" s="142"/>
      <c r="F73" s="142"/>
      <c r="G73" s="142"/>
      <c r="H73" s="142"/>
      <c r="I73" s="142"/>
      <c r="J73" s="70"/>
    </row>
    <row r="74" spans="1:10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5"/>
    </row>
    <row r="75" spans="1:10" ht="15.75" customHeight="1" x14ac:dyDescent="0.2">
      <c r="A75" s="134" t="s">
        <v>79</v>
      </c>
      <c r="B75" s="134"/>
      <c r="C75" s="134"/>
      <c r="D75" s="134"/>
      <c r="E75" s="134"/>
      <c r="F75" s="134"/>
      <c r="G75" s="134"/>
      <c r="H75" s="134"/>
      <c r="I75" s="134"/>
      <c r="J75" s="134"/>
    </row>
    <row r="76" spans="1:10" ht="15.75" x14ac:dyDescent="0.2">
      <c r="A76" s="62" t="s">
        <v>80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ht="15.75" x14ac:dyDescent="0.2">
      <c r="A77" s="71" t="s">
        <v>81</v>
      </c>
      <c r="B77" s="63"/>
      <c r="C77" s="63"/>
      <c r="D77" s="63"/>
      <c r="E77" s="63"/>
      <c r="F77" s="63"/>
      <c r="G77" s="63"/>
      <c r="H77" s="63"/>
      <c r="I77" s="63"/>
      <c r="J77" s="63"/>
    </row>
  </sheetData>
  <mergeCells count="7">
    <mergeCell ref="A75:J75"/>
    <mergeCell ref="A1:E1"/>
    <mergeCell ref="B6:J6"/>
    <mergeCell ref="A70:I70"/>
    <mergeCell ref="A71:I71"/>
    <mergeCell ref="A72:I72"/>
    <mergeCell ref="A73:I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M16" sqref="M16"/>
    </sheetView>
  </sheetViews>
  <sheetFormatPr defaultColWidth="9.140625" defaultRowHeight="12.75" x14ac:dyDescent="0.2"/>
  <cols>
    <col min="1" max="1" width="44.5703125" customWidth="1"/>
    <col min="2" max="2" width="7.7109375" bestFit="1" customWidth="1"/>
    <col min="3" max="5" width="6.7109375" bestFit="1" customWidth="1"/>
    <col min="6" max="6" width="5.140625" bestFit="1" customWidth="1"/>
    <col min="7" max="7" width="4.140625" bestFit="1" customWidth="1"/>
    <col min="8" max="8" width="8.85546875" bestFit="1" customWidth="1"/>
    <col min="9" max="9" width="3.85546875" bestFit="1" customWidth="1"/>
    <col min="10" max="10" width="8.85546875" bestFit="1" customWidth="1"/>
  </cols>
  <sheetData>
    <row r="1" spans="1:11" ht="17.25" x14ac:dyDescent="0.2">
      <c r="A1" s="130" t="s">
        <v>0</v>
      </c>
      <c r="B1" s="130"/>
      <c r="C1" s="130"/>
      <c r="D1" s="130"/>
      <c r="E1" s="130"/>
      <c r="F1" s="1"/>
      <c r="G1" s="1"/>
      <c r="H1" s="1"/>
      <c r="I1" s="1"/>
      <c r="J1" s="3" t="s">
        <v>1</v>
      </c>
      <c r="K1" s="1">
        <v>2009</v>
      </c>
    </row>
    <row r="2" spans="1:11" ht="15.75" x14ac:dyDescent="0.2">
      <c r="A2" s="2" t="s">
        <v>2</v>
      </c>
      <c r="B2" s="1"/>
      <c r="C2" s="1"/>
      <c r="D2" s="1"/>
      <c r="E2" s="1"/>
      <c r="F2" s="1"/>
      <c r="G2" s="1"/>
      <c r="H2" s="1"/>
      <c r="I2" s="1"/>
      <c r="J2" s="3" t="s">
        <v>3</v>
      </c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4</v>
      </c>
      <c r="K3" s="1" t="s">
        <v>82</v>
      </c>
    </row>
    <row r="4" spans="1:1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6"/>
      <c r="K4" s="1"/>
    </row>
    <row r="5" spans="1:11" ht="48" x14ac:dyDescent="0.2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50" t="s">
        <v>12</v>
      </c>
      <c r="I5" s="18" t="s">
        <v>13</v>
      </c>
      <c r="J5" s="19" t="s">
        <v>14</v>
      </c>
      <c r="K5" s="1"/>
    </row>
    <row r="6" spans="1:11" ht="14.25" thickBot="1" x14ac:dyDescent="0.25">
      <c r="A6" s="20" t="s">
        <v>15</v>
      </c>
      <c r="B6" s="131" t="s">
        <v>16</v>
      </c>
      <c r="C6" s="132"/>
      <c r="D6" s="132"/>
      <c r="E6" s="132"/>
      <c r="F6" s="132"/>
      <c r="G6" s="132"/>
      <c r="H6" s="132"/>
      <c r="I6" s="132"/>
      <c r="J6" s="133"/>
      <c r="K6" s="1"/>
    </row>
    <row r="7" spans="1:11" ht="15.75" thickTop="1" thickBot="1" x14ac:dyDescent="0.25">
      <c r="A7" s="21" t="s">
        <v>17</v>
      </c>
      <c r="B7" s="5"/>
      <c r="C7" s="5"/>
      <c r="D7" s="5"/>
      <c r="E7" s="5"/>
      <c r="F7" s="5"/>
      <c r="G7" s="5"/>
      <c r="H7" s="4"/>
      <c r="I7" s="4"/>
      <c r="J7" s="6"/>
      <c r="K7" s="1"/>
    </row>
    <row r="8" spans="1:11" x14ac:dyDescent="0.2">
      <c r="A8" s="10" t="s">
        <v>18</v>
      </c>
      <c r="B8" s="7"/>
      <c r="C8" s="7"/>
      <c r="D8" s="7"/>
      <c r="E8" s="22"/>
      <c r="F8" s="22"/>
      <c r="G8" s="23"/>
      <c r="H8" s="23"/>
      <c r="I8" s="75"/>
      <c r="J8" s="73"/>
      <c r="K8" s="12"/>
    </row>
    <row r="9" spans="1:11" x14ac:dyDescent="0.2">
      <c r="A9" s="8" t="s">
        <v>19</v>
      </c>
      <c r="B9" s="9"/>
      <c r="C9" s="9"/>
      <c r="D9" s="9"/>
      <c r="E9" s="24"/>
      <c r="F9" s="24"/>
      <c r="G9" s="24"/>
      <c r="H9" s="24"/>
      <c r="I9" s="36"/>
      <c r="J9" s="74"/>
      <c r="K9" s="12"/>
    </row>
    <row r="10" spans="1:11" x14ac:dyDescent="0.2">
      <c r="A10" s="14" t="s">
        <v>20</v>
      </c>
      <c r="B10" s="76">
        <v>21867.206947069197</v>
      </c>
      <c r="C10" s="76">
        <v>40.038245550000006</v>
      </c>
      <c r="D10" s="76">
        <v>140.73729025566979</v>
      </c>
      <c r="E10" s="77"/>
      <c r="F10" s="77"/>
      <c r="G10" s="77"/>
      <c r="H10" s="77"/>
      <c r="I10" s="77"/>
      <c r="J10" s="78">
        <f>SUM(B10:I10)</f>
        <v>22047.982482874868</v>
      </c>
      <c r="K10" s="12"/>
    </row>
    <row r="11" spans="1:11" x14ac:dyDescent="0.2">
      <c r="A11" s="14" t="s">
        <v>21</v>
      </c>
      <c r="B11" s="76">
        <v>6874.5064673928264</v>
      </c>
      <c r="C11" s="76">
        <v>16.542227031106439</v>
      </c>
      <c r="D11" s="76">
        <v>50.281807049803199</v>
      </c>
      <c r="E11" s="77"/>
      <c r="F11" s="77"/>
      <c r="G11" s="77"/>
      <c r="H11" s="77"/>
      <c r="I11" s="77"/>
      <c r="J11" s="78">
        <f t="shared" ref="J11:J55" si="0">SUM(B11:I11)</f>
        <v>6941.3305014737361</v>
      </c>
      <c r="K11" s="12"/>
    </row>
    <row r="12" spans="1:11" x14ac:dyDescent="0.2">
      <c r="A12" s="14" t="s">
        <v>22</v>
      </c>
      <c r="B12" s="76">
        <v>16044.433782020793</v>
      </c>
      <c r="C12" s="76">
        <v>14.591300220206014</v>
      </c>
      <c r="D12" s="76">
        <v>142.59256166201865</v>
      </c>
      <c r="E12" s="77"/>
      <c r="F12" s="77"/>
      <c r="G12" s="77"/>
      <c r="H12" s="77"/>
      <c r="I12" s="77"/>
      <c r="J12" s="78">
        <f t="shared" si="0"/>
        <v>16201.617643903019</v>
      </c>
      <c r="K12" s="12"/>
    </row>
    <row r="13" spans="1:11" x14ac:dyDescent="0.2">
      <c r="A13" s="14" t="s">
        <v>23</v>
      </c>
      <c r="B13" s="76">
        <v>16381.578459642265</v>
      </c>
      <c r="C13" s="76">
        <v>242.04210374288184</v>
      </c>
      <c r="D13" s="76">
        <v>45.388969680159448</v>
      </c>
      <c r="E13" s="77"/>
      <c r="F13" s="77"/>
      <c r="G13" s="77"/>
      <c r="H13" s="77"/>
      <c r="I13" s="77"/>
      <c r="J13" s="78">
        <f t="shared" si="0"/>
        <v>16669.009533065306</v>
      </c>
      <c r="K13" s="12"/>
    </row>
    <row r="14" spans="1:11" x14ac:dyDescent="0.2">
      <c r="A14" s="14" t="s">
        <v>24</v>
      </c>
      <c r="B14" s="76">
        <v>1.8336774405025322</v>
      </c>
      <c r="C14" s="76">
        <v>0.11771218568015411</v>
      </c>
      <c r="D14" s="76">
        <v>0.10699191890947603</v>
      </c>
      <c r="E14" s="77"/>
      <c r="F14" s="77"/>
      <c r="G14" s="77"/>
      <c r="H14" s="77"/>
      <c r="I14" s="77"/>
      <c r="J14" s="78">
        <f t="shared" si="0"/>
        <v>2.0583815450921623</v>
      </c>
      <c r="K14" s="12"/>
    </row>
    <row r="15" spans="1:11" x14ac:dyDescent="0.2">
      <c r="A15" s="8" t="s">
        <v>25</v>
      </c>
      <c r="B15" s="76"/>
      <c r="C15" s="76"/>
      <c r="D15" s="76"/>
      <c r="E15" s="77"/>
      <c r="F15" s="77"/>
      <c r="G15" s="77"/>
      <c r="H15" s="77"/>
      <c r="I15" s="77"/>
      <c r="J15" s="78">
        <f t="shared" si="0"/>
        <v>0</v>
      </c>
      <c r="K15" s="12"/>
    </row>
    <row r="16" spans="1:11" x14ac:dyDescent="0.2">
      <c r="A16" s="14" t="s">
        <v>26</v>
      </c>
      <c r="B16" s="76"/>
      <c r="C16" s="76"/>
      <c r="D16" s="76"/>
      <c r="E16" s="77"/>
      <c r="F16" s="77"/>
      <c r="G16" s="77"/>
      <c r="H16" s="77"/>
      <c r="I16" s="77"/>
      <c r="J16" s="78">
        <f t="shared" si="0"/>
        <v>0</v>
      </c>
      <c r="K16" s="12"/>
    </row>
    <row r="17" spans="1:11" ht="21" customHeight="1" x14ac:dyDescent="0.2">
      <c r="A17" s="72" t="s">
        <v>27</v>
      </c>
      <c r="B17" s="76">
        <v>117.06539041860465</v>
      </c>
      <c r="C17" s="76">
        <v>303.14399874999998</v>
      </c>
      <c r="D17" s="76"/>
      <c r="E17" s="77"/>
      <c r="F17" s="77"/>
      <c r="G17" s="77"/>
      <c r="H17" s="77"/>
      <c r="I17" s="77"/>
      <c r="J17" s="78">
        <f t="shared" si="0"/>
        <v>420.20938916860462</v>
      </c>
      <c r="K17" s="12"/>
    </row>
    <row r="18" spans="1:11" ht="13.5" x14ac:dyDescent="0.2">
      <c r="A18" s="47" t="s">
        <v>28</v>
      </c>
      <c r="B18" s="76"/>
      <c r="C18" s="77"/>
      <c r="D18" s="77"/>
      <c r="E18" s="77"/>
      <c r="F18" s="77"/>
      <c r="G18" s="77"/>
      <c r="H18" s="77"/>
      <c r="I18" s="77"/>
      <c r="J18" s="78">
        <f t="shared" si="0"/>
        <v>0</v>
      </c>
      <c r="K18" s="12"/>
    </row>
    <row r="19" spans="1:11" x14ac:dyDescent="0.2">
      <c r="A19" s="48" t="s">
        <v>29</v>
      </c>
      <c r="B19" s="79"/>
      <c r="C19" s="79"/>
      <c r="D19" s="79"/>
      <c r="E19" s="79"/>
      <c r="F19" s="79"/>
      <c r="G19" s="79"/>
      <c r="H19" s="79"/>
      <c r="I19" s="76"/>
      <c r="J19" s="78">
        <f t="shared" si="0"/>
        <v>0</v>
      </c>
      <c r="K19" s="12"/>
    </row>
    <row r="20" spans="1:11" x14ac:dyDescent="0.2">
      <c r="A20" s="47" t="s">
        <v>30</v>
      </c>
      <c r="B20" s="76">
        <v>224.916</v>
      </c>
      <c r="C20" s="77"/>
      <c r="D20" s="77"/>
      <c r="E20" s="77"/>
      <c r="F20" s="77"/>
      <c r="G20" s="77"/>
      <c r="H20" s="77"/>
      <c r="I20" s="77"/>
      <c r="J20" s="78">
        <f t="shared" si="0"/>
        <v>224.916</v>
      </c>
      <c r="K20" s="12"/>
    </row>
    <row r="21" spans="1:11" x14ac:dyDescent="0.2">
      <c r="A21" s="47" t="s">
        <v>31</v>
      </c>
      <c r="B21" s="76">
        <v>5072.8180000000002</v>
      </c>
      <c r="C21" s="76">
        <v>4.607075</v>
      </c>
      <c r="D21" s="76">
        <v>928.61210399999993</v>
      </c>
      <c r="E21" s="81"/>
      <c r="F21" s="81">
        <v>138.3783</v>
      </c>
      <c r="G21" s="81"/>
      <c r="H21" s="81"/>
      <c r="I21" s="81"/>
      <c r="J21" s="78">
        <f t="shared" si="0"/>
        <v>6144.4154790000002</v>
      </c>
      <c r="K21" s="12"/>
    </row>
    <row r="22" spans="1:11" x14ac:dyDescent="0.2">
      <c r="A22" s="47" t="s">
        <v>32</v>
      </c>
      <c r="B22" s="76">
        <v>3273.9714664775734</v>
      </c>
      <c r="C22" s="76">
        <v>21.05</v>
      </c>
      <c r="D22" s="76">
        <v>0</v>
      </c>
      <c r="E22" s="81"/>
      <c r="F22" s="76"/>
      <c r="G22" s="76"/>
      <c r="H22" s="76"/>
      <c r="I22" s="76"/>
      <c r="J22" s="78">
        <f t="shared" si="0"/>
        <v>3295.0214664775735</v>
      </c>
      <c r="K22" s="12"/>
    </row>
    <row r="23" spans="1:11" ht="15" customHeight="1" x14ac:dyDescent="0.2">
      <c r="A23" s="49" t="s">
        <v>33</v>
      </c>
      <c r="B23" s="76">
        <v>29.228221237998511</v>
      </c>
      <c r="C23" s="81"/>
      <c r="D23" s="81"/>
      <c r="E23" s="77"/>
      <c r="F23" s="77"/>
      <c r="G23" s="77"/>
      <c r="H23" s="77"/>
      <c r="I23" s="77"/>
      <c r="J23" s="78">
        <f t="shared" si="0"/>
        <v>29.228221237998511</v>
      </c>
      <c r="K23" s="12"/>
    </row>
    <row r="24" spans="1:11" ht="15" customHeight="1" x14ac:dyDescent="0.2">
      <c r="A24" s="49" t="s">
        <v>34</v>
      </c>
      <c r="B24" s="77"/>
      <c r="C24" s="77"/>
      <c r="D24" s="77"/>
      <c r="E24" s="76">
        <v>1.2801400000000001</v>
      </c>
      <c r="F24" s="76">
        <v>3.3449899999999997</v>
      </c>
      <c r="G24" s="76">
        <v>2.2572000000000001</v>
      </c>
      <c r="H24" s="76"/>
      <c r="I24" s="81">
        <v>0.56759999999999999</v>
      </c>
      <c r="J24" s="78">
        <f t="shared" si="0"/>
        <v>7.4499299999999993</v>
      </c>
      <c r="K24" s="12"/>
    </row>
    <row r="25" spans="1:11" ht="18.75" customHeight="1" x14ac:dyDescent="0.2">
      <c r="A25" s="49" t="s">
        <v>35</v>
      </c>
      <c r="B25" s="77"/>
      <c r="C25" s="77"/>
      <c r="D25" s="77"/>
      <c r="E25" s="76">
        <v>1382.7201785081909</v>
      </c>
      <c r="F25" s="76">
        <v>2.2129479089841095</v>
      </c>
      <c r="G25" s="76"/>
      <c r="H25" s="76"/>
      <c r="I25" s="81"/>
      <c r="J25" s="78">
        <f t="shared" si="0"/>
        <v>1384.9331264171749</v>
      </c>
      <c r="K25" s="12"/>
    </row>
    <row r="26" spans="1:11" ht="21" customHeight="1" x14ac:dyDescent="0.2">
      <c r="A26" s="49" t="s">
        <v>36</v>
      </c>
      <c r="B26" s="76"/>
      <c r="C26" s="76"/>
      <c r="D26" s="76">
        <v>44.530122191288548</v>
      </c>
      <c r="E26" s="76"/>
      <c r="F26" s="76">
        <v>0.23103160021548932</v>
      </c>
      <c r="G26" s="76">
        <v>53.211912817517728</v>
      </c>
      <c r="H26" s="76"/>
      <c r="I26" s="81"/>
      <c r="J26" s="78">
        <f t="shared" si="0"/>
        <v>97.973066609021771</v>
      </c>
      <c r="K26" s="12"/>
    </row>
    <row r="27" spans="1:11" x14ac:dyDescent="0.2">
      <c r="A27" s="47" t="s">
        <v>37</v>
      </c>
      <c r="B27" s="76"/>
      <c r="C27" s="76"/>
      <c r="D27" s="76"/>
      <c r="E27" s="76"/>
      <c r="F27" s="76"/>
      <c r="G27" s="76"/>
      <c r="H27" s="76"/>
      <c r="I27" s="81"/>
      <c r="J27" s="78">
        <f t="shared" si="0"/>
        <v>0</v>
      </c>
      <c r="K27" s="12"/>
    </row>
    <row r="28" spans="1:11" x14ac:dyDescent="0.2">
      <c r="A28" s="13" t="s">
        <v>38</v>
      </c>
      <c r="B28" s="79"/>
      <c r="C28" s="76"/>
      <c r="D28" s="76"/>
      <c r="E28" s="82"/>
      <c r="F28" s="82"/>
      <c r="G28" s="82"/>
      <c r="H28" s="82"/>
      <c r="I28" s="77"/>
      <c r="J28" s="76">
        <f t="shared" si="0"/>
        <v>0</v>
      </c>
      <c r="K28" s="12"/>
    </row>
    <row r="29" spans="1:11" x14ac:dyDescent="0.2">
      <c r="A29" s="8" t="s">
        <v>39</v>
      </c>
      <c r="B29" s="77"/>
      <c r="C29" s="76">
        <v>2326.1834475947862</v>
      </c>
      <c r="D29" s="83"/>
      <c r="E29" s="77"/>
      <c r="F29" s="77"/>
      <c r="G29" s="77"/>
      <c r="H29" s="77"/>
      <c r="I29" s="77"/>
      <c r="J29" s="78">
        <f t="shared" si="0"/>
        <v>2326.1834475947862</v>
      </c>
      <c r="K29" s="12"/>
    </row>
    <row r="30" spans="1:11" x14ac:dyDescent="0.2">
      <c r="A30" s="8" t="s">
        <v>40</v>
      </c>
      <c r="B30" s="77"/>
      <c r="C30" s="76">
        <v>1609.7448533045831</v>
      </c>
      <c r="D30" s="76">
        <v>537.51654282200161</v>
      </c>
      <c r="E30" s="77"/>
      <c r="F30" s="77"/>
      <c r="G30" s="77"/>
      <c r="H30" s="77"/>
      <c r="I30" s="77"/>
      <c r="J30" s="78">
        <f t="shared" si="0"/>
        <v>2147.2613961265847</v>
      </c>
      <c r="K30" s="12"/>
    </row>
    <row r="31" spans="1:11" x14ac:dyDescent="0.2">
      <c r="A31" s="8" t="s">
        <v>41</v>
      </c>
      <c r="B31" s="77"/>
      <c r="C31" s="76"/>
      <c r="D31" s="83"/>
      <c r="E31" s="77"/>
      <c r="F31" s="77"/>
      <c r="G31" s="77"/>
      <c r="H31" s="77"/>
      <c r="I31" s="77"/>
      <c r="J31" s="78">
        <f t="shared" si="0"/>
        <v>0</v>
      </c>
      <c r="K31" s="12"/>
    </row>
    <row r="32" spans="1:11" ht="13.5" x14ac:dyDescent="0.2">
      <c r="A32" s="8" t="s">
        <v>42</v>
      </c>
      <c r="B32" s="84"/>
      <c r="C32" s="76"/>
      <c r="D32" s="76">
        <v>1272.4073792450768</v>
      </c>
      <c r="E32" s="77"/>
      <c r="F32" s="77"/>
      <c r="G32" s="77"/>
      <c r="H32" s="77"/>
      <c r="I32" s="77"/>
      <c r="J32" s="78">
        <f t="shared" si="0"/>
        <v>1272.4073792450768</v>
      </c>
      <c r="K32" s="12"/>
    </row>
    <row r="33" spans="1:11" x14ac:dyDescent="0.2">
      <c r="A33" s="8" t="s">
        <v>43</v>
      </c>
      <c r="B33" s="77"/>
      <c r="C33" s="76"/>
      <c r="D33" s="76"/>
      <c r="E33" s="77"/>
      <c r="F33" s="77"/>
      <c r="G33" s="77"/>
      <c r="H33" s="77"/>
      <c r="I33" s="77"/>
      <c r="J33" s="78">
        <f t="shared" si="0"/>
        <v>0</v>
      </c>
      <c r="K33" s="12"/>
    </row>
    <row r="34" spans="1:11" x14ac:dyDescent="0.2">
      <c r="A34" s="8" t="s">
        <v>44</v>
      </c>
      <c r="B34" s="77"/>
      <c r="C34" s="76"/>
      <c r="D34" s="76"/>
      <c r="E34" s="77"/>
      <c r="F34" s="77"/>
      <c r="G34" s="77"/>
      <c r="H34" s="77"/>
      <c r="I34" s="77"/>
      <c r="J34" s="78">
        <f t="shared" si="0"/>
        <v>0</v>
      </c>
      <c r="K34" s="12"/>
    </row>
    <row r="35" spans="1:11" x14ac:dyDescent="0.2">
      <c r="A35" s="8" t="s">
        <v>45</v>
      </c>
      <c r="B35" s="81">
        <v>61.206462712693664</v>
      </c>
      <c r="C35" s="85"/>
      <c r="D35" s="85"/>
      <c r="E35" s="77"/>
      <c r="F35" s="77"/>
      <c r="G35" s="77"/>
      <c r="H35" s="77"/>
      <c r="I35" s="77"/>
      <c r="J35" s="78">
        <f t="shared" si="0"/>
        <v>61.206462712693664</v>
      </c>
      <c r="K35" s="12"/>
    </row>
    <row r="36" spans="1:11" x14ac:dyDescent="0.2">
      <c r="A36" s="8" t="s">
        <v>46</v>
      </c>
      <c r="B36" s="81"/>
      <c r="C36" s="85"/>
      <c r="D36" s="85"/>
      <c r="E36" s="77"/>
      <c r="F36" s="77"/>
      <c r="G36" s="77"/>
      <c r="H36" s="77"/>
      <c r="I36" s="77"/>
      <c r="J36" s="78">
        <f t="shared" si="0"/>
        <v>0</v>
      </c>
      <c r="K36" s="12"/>
    </row>
    <row r="37" spans="1:11" x14ac:dyDescent="0.2">
      <c r="A37" s="8" t="s">
        <v>47</v>
      </c>
      <c r="B37" s="81"/>
      <c r="C37" s="85"/>
      <c r="D37" s="85"/>
      <c r="E37" s="77"/>
      <c r="F37" s="77"/>
      <c r="G37" s="77"/>
      <c r="H37" s="77"/>
      <c r="I37" s="77"/>
      <c r="J37" s="78">
        <f t="shared" si="0"/>
        <v>0</v>
      </c>
      <c r="K37" s="12"/>
    </row>
    <row r="38" spans="1:11" x14ac:dyDescent="0.2">
      <c r="A38" s="11" t="s">
        <v>48</v>
      </c>
      <c r="B38" s="81"/>
      <c r="C38" s="81"/>
      <c r="D38" s="81"/>
      <c r="E38" s="77"/>
      <c r="F38" s="77"/>
      <c r="G38" s="77"/>
      <c r="H38" s="77"/>
      <c r="I38" s="77"/>
      <c r="J38" s="78">
        <f t="shared" si="0"/>
        <v>0</v>
      </c>
      <c r="K38" s="12"/>
    </row>
    <row r="39" spans="1:11" ht="14.25" x14ac:dyDescent="0.2">
      <c r="A39" s="37" t="s">
        <v>49</v>
      </c>
      <c r="B39" s="81"/>
      <c r="C39" s="81"/>
      <c r="D39" s="81"/>
      <c r="E39" s="82"/>
      <c r="F39" s="82"/>
      <c r="G39" s="82"/>
      <c r="H39" s="82"/>
      <c r="I39" s="77"/>
      <c r="J39" s="78">
        <f t="shared" si="0"/>
        <v>0</v>
      </c>
      <c r="K39" s="12"/>
    </row>
    <row r="40" spans="1:11" x14ac:dyDescent="0.2">
      <c r="A40" s="11" t="s">
        <v>50</v>
      </c>
      <c r="B40" s="81"/>
      <c r="C40" s="81"/>
      <c r="D40" s="81"/>
      <c r="E40" s="82"/>
      <c r="F40" s="82"/>
      <c r="G40" s="82"/>
      <c r="H40" s="82"/>
      <c r="I40" s="77"/>
      <c r="J40" s="78">
        <f t="shared" si="0"/>
        <v>0</v>
      </c>
      <c r="K40" s="12"/>
    </row>
    <row r="41" spans="1:11" x14ac:dyDescent="0.2">
      <c r="A41" s="11" t="s">
        <v>51</v>
      </c>
      <c r="B41" s="81"/>
      <c r="C41" s="81"/>
      <c r="D41" s="81"/>
      <c r="E41" s="82"/>
      <c r="F41" s="82"/>
      <c r="G41" s="82"/>
      <c r="H41" s="82"/>
      <c r="I41" s="77"/>
      <c r="J41" s="78">
        <f t="shared" si="0"/>
        <v>0</v>
      </c>
      <c r="K41" s="12"/>
    </row>
    <row r="42" spans="1:11" x14ac:dyDescent="0.2">
      <c r="A42" s="11" t="s">
        <v>52</v>
      </c>
      <c r="B42" s="81"/>
      <c r="C42" s="81"/>
      <c r="D42" s="81"/>
      <c r="E42" s="82"/>
      <c r="F42" s="82"/>
      <c r="G42" s="82"/>
      <c r="H42" s="82"/>
      <c r="I42" s="77"/>
      <c r="J42" s="78">
        <f t="shared" si="0"/>
        <v>0</v>
      </c>
      <c r="K42" s="12"/>
    </row>
    <row r="43" spans="1:11" x14ac:dyDescent="0.2">
      <c r="A43" s="11" t="s">
        <v>53</v>
      </c>
      <c r="B43" s="81"/>
      <c r="C43" s="81"/>
      <c r="D43" s="81"/>
      <c r="E43" s="82"/>
      <c r="F43" s="82"/>
      <c r="G43" s="82"/>
      <c r="H43" s="82"/>
      <c r="I43" s="77"/>
      <c r="J43" s="78">
        <f t="shared" si="0"/>
        <v>0</v>
      </c>
      <c r="K43" s="12"/>
    </row>
    <row r="44" spans="1:11" x14ac:dyDescent="0.2">
      <c r="A44" s="11" t="s">
        <v>54</v>
      </c>
      <c r="B44" s="81"/>
      <c r="C44" s="81"/>
      <c r="D44" s="81"/>
      <c r="E44" s="82"/>
      <c r="F44" s="82"/>
      <c r="G44" s="82"/>
      <c r="H44" s="82"/>
      <c r="I44" s="77"/>
      <c r="J44" s="78">
        <f t="shared" si="0"/>
        <v>0</v>
      </c>
      <c r="K44" s="12"/>
    </row>
    <row r="45" spans="1:11" x14ac:dyDescent="0.2">
      <c r="A45" s="11" t="s">
        <v>55</v>
      </c>
      <c r="B45" s="81"/>
      <c r="C45" s="81"/>
      <c r="D45" s="81"/>
      <c r="E45" s="82"/>
      <c r="F45" s="82"/>
      <c r="G45" s="82"/>
      <c r="H45" s="82"/>
      <c r="I45" s="77"/>
      <c r="J45" s="78">
        <f t="shared" si="0"/>
        <v>0</v>
      </c>
      <c r="K45" s="12"/>
    </row>
    <row r="46" spans="1:11" x14ac:dyDescent="0.2">
      <c r="A46" s="11" t="s">
        <v>56</v>
      </c>
      <c r="B46" s="81"/>
      <c r="C46" s="81"/>
      <c r="D46" s="81"/>
      <c r="E46" s="82"/>
      <c r="F46" s="82"/>
      <c r="G46" s="82"/>
      <c r="H46" s="82"/>
      <c r="I46" s="77"/>
      <c r="J46" s="78">
        <f t="shared" si="0"/>
        <v>0</v>
      </c>
      <c r="K46" s="12"/>
    </row>
    <row r="47" spans="1:11" x14ac:dyDescent="0.2">
      <c r="A47" s="11" t="s">
        <v>57</v>
      </c>
      <c r="B47" s="81"/>
      <c r="C47" s="81"/>
      <c r="D47" s="81"/>
      <c r="E47" s="82"/>
      <c r="F47" s="82"/>
      <c r="G47" s="82"/>
      <c r="H47" s="82"/>
      <c r="I47" s="77"/>
      <c r="J47" s="78">
        <f t="shared" si="0"/>
        <v>0</v>
      </c>
      <c r="K47" s="12"/>
    </row>
    <row r="48" spans="1:11" x14ac:dyDescent="0.2">
      <c r="A48" s="37" t="s">
        <v>58</v>
      </c>
      <c r="B48" s="81"/>
      <c r="C48" s="81"/>
      <c r="D48" s="81"/>
      <c r="E48" s="82"/>
      <c r="F48" s="82"/>
      <c r="G48" s="82"/>
      <c r="H48" s="82"/>
      <c r="I48" s="77"/>
      <c r="J48" s="78">
        <f t="shared" si="0"/>
        <v>0</v>
      </c>
      <c r="K48" s="12"/>
    </row>
    <row r="49" spans="1:11" x14ac:dyDescent="0.2">
      <c r="A49" s="8" t="s">
        <v>59</v>
      </c>
      <c r="B49" s="81"/>
      <c r="C49" s="81">
        <v>998.47790782847176</v>
      </c>
      <c r="D49" s="81"/>
      <c r="E49" s="77"/>
      <c r="F49" s="77"/>
      <c r="G49" s="77"/>
      <c r="H49" s="77"/>
      <c r="I49" s="77"/>
      <c r="J49" s="78">
        <f t="shared" si="0"/>
        <v>998.47790782847176</v>
      </c>
      <c r="K49" s="12"/>
    </row>
    <row r="50" spans="1:11" x14ac:dyDescent="0.2">
      <c r="A50" s="40" t="s">
        <v>60</v>
      </c>
      <c r="B50" s="77"/>
      <c r="C50" s="81">
        <v>11.910925000000001</v>
      </c>
      <c r="D50" s="81">
        <v>18.173231999999999</v>
      </c>
      <c r="E50" s="77"/>
      <c r="F50" s="77"/>
      <c r="G50" s="77"/>
      <c r="H50" s="77"/>
      <c r="I50" s="77"/>
      <c r="J50" s="78">
        <f t="shared" si="0"/>
        <v>30.084156999999998</v>
      </c>
      <c r="K50" s="12"/>
    </row>
    <row r="51" spans="1:11" ht="20.25" customHeight="1" x14ac:dyDescent="0.2">
      <c r="A51" s="35" t="s">
        <v>61</v>
      </c>
      <c r="B51" s="81">
        <v>501.16699999999997</v>
      </c>
      <c r="C51" s="81"/>
      <c r="D51" s="81"/>
      <c r="E51" s="77"/>
      <c r="F51" s="77"/>
      <c r="G51" s="77"/>
      <c r="H51" s="77"/>
      <c r="I51" s="77"/>
      <c r="J51" s="78">
        <f t="shared" si="0"/>
        <v>501.16699999999997</v>
      </c>
      <c r="K51" s="12"/>
    </row>
    <row r="52" spans="1:11" x14ac:dyDescent="0.2">
      <c r="A52" s="11" t="s">
        <v>62</v>
      </c>
      <c r="B52" s="77"/>
      <c r="C52" s="81">
        <v>323.67121425000011</v>
      </c>
      <c r="D52" s="81">
        <v>148.72327598508377</v>
      </c>
      <c r="E52" s="77"/>
      <c r="F52" s="77"/>
      <c r="G52" s="77"/>
      <c r="H52" s="77"/>
      <c r="I52" s="77"/>
      <c r="J52" s="78">
        <f t="shared" si="0"/>
        <v>472.39449023508388</v>
      </c>
      <c r="K52" s="12"/>
    </row>
    <row r="53" spans="1:11" x14ac:dyDescent="0.2">
      <c r="A53" s="8" t="s">
        <v>63</v>
      </c>
      <c r="B53" s="76"/>
      <c r="C53" s="76"/>
      <c r="D53" s="76"/>
      <c r="E53" s="77"/>
      <c r="F53" s="77"/>
      <c r="G53" s="77"/>
      <c r="H53" s="77"/>
      <c r="I53" s="77"/>
      <c r="J53" s="78">
        <f t="shared" si="0"/>
        <v>0</v>
      </c>
      <c r="K53" s="12"/>
    </row>
    <row r="54" spans="1:11" x14ac:dyDescent="0.2">
      <c r="A54" s="38" t="s">
        <v>64</v>
      </c>
      <c r="B54" s="76"/>
      <c r="C54" s="76"/>
      <c r="D54" s="76"/>
      <c r="E54" s="81"/>
      <c r="F54" s="81"/>
      <c r="G54" s="81"/>
      <c r="H54" s="81"/>
      <c r="I54" s="81"/>
      <c r="J54" s="78">
        <f t="shared" si="0"/>
        <v>0</v>
      </c>
      <c r="K54" s="12"/>
    </row>
    <row r="55" spans="1:11" ht="13.5" thickBot="1" x14ac:dyDescent="0.25">
      <c r="A55" s="43"/>
      <c r="B55" s="86"/>
      <c r="C55" s="86"/>
      <c r="D55" s="86"/>
      <c r="E55" s="87"/>
      <c r="F55" s="87"/>
      <c r="G55" s="87"/>
      <c r="H55" s="87"/>
      <c r="I55" s="87"/>
      <c r="J55" s="78">
        <f t="shared" si="0"/>
        <v>0</v>
      </c>
      <c r="K55" s="12"/>
    </row>
    <row r="56" spans="1:11" ht="13.5" thickBot="1" x14ac:dyDescent="0.25">
      <c r="A56" s="1"/>
      <c r="B56" s="88">
        <f>SUM(B8:B55)</f>
        <v>70449.931874412447</v>
      </c>
      <c r="C56" s="88">
        <f>SUM(C8:C55)</f>
        <v>5912.1210104577158</v>
      </c>
      <c r="D56" s="88">
        <f>SUM(D8:D55)</f>
        <v>3329.0702768100109</v>
      </c>
      <c r="E56" s="88">
        <f t="shared" ref="E56:J56" si="1">SUM(E8:E55)</f>
        <v>1384.000318508191</v>
      </c>
      <c r="F56" s="88">
        <f t="shared" si="1"/>
        <v>144.1672695091996</v>
      </c>
      <c r="G56" s="88">
        <f t="shared" si="1"/>
        <v>55.469112817517725</v>
      </c>
      <c r="H56" s="88">
        <f t="shared" si="1"/>
        <v>0</v>
      </c>
      <c r="I56" s="88">
        <f t="shared" si="1"/>
        <v>0.56759999999999999</v>
      </c>
      <c r="J56" s="88">
        <f t="shared" si="1"/>
        <v>81275.327462515095</v>
      </c>
      <c r="K56" s="1"/>
    </row>
    <row r="57" spans="1:11" ht="14.25" x14ac:dyDescent="0.2">
      <c r="A57" s="27" t="s">
        <v>65</v>
      </c>
      <c r="B57" s="89"/>
      <c r="C57" s="89"/>
      <c r="D57" s="89"/>
      <c r="E57" s="89"/>
      <c r="F57" s="89"/>
      <c r="G57" s="90"/>
      <c r="H57" s="90"/>
      <c r="I57" s="90"/>
      <c r="J57" s="91"/>
      <c r="K57" s="1"/>
    </row>
    <row r="58" spans="1:11" x14ac:dyDescent="0.2">
      <c r="A58" s="13" t="s">
        <v>66</v>
      </c>
      <c r="B58" s="92"/>
      <c r="C58" s="92"/>
      <c r="D58" s="92"/>
      <c r="E58" s="93"/>
      <c r="F58" s="93"/>
      <c r="G58" s="94"/>
      <c r="H58" s="94"/>
      <c r="I58" s="94"/>
      <c r="J58" s="95"/>
      <c r="K58" s="1"/>
    </row>
    <row r="59" spans="1:11" x14ac:dyDescent="0.2">
      <c r="A59" s="28" t="s">
        <v>67</v>
      </c>
      <c r="B59" s="96">
        <v>3096.0588017211612</v>
      </c>
      <c r="C59" s="96">
        <v>1.39026750141849</v>
      </c>
      <c r="D59" s="96">
        <v>3.0982956136833435</v>
      </c>
      <c r="E59" s="77"/>
      <c r="F59" s="77"/>
      <c r="G59" s="77"/>
      <c r="H59" s="97"/>
      <c r="I59" s="97"/>
      <c r="J59" s="98"/>
      <c r="K59" s="1"/>
    </row>
    <row r="60" spans="1:11" x14ac:dyDescent="0.2">
      <c r="A60" s="41" t="s">
        <v>68</v>
      </c>
      <c r="B60" s="92">
        <v>22903.923796956002</v>
      </c>
      <c r="C60" s="92">
        <v>0.72521877499999998</v>
      </c>
      <c r="D60" s="92">
        <v>8.4755743739999989</v>
      </c>
      <c r="E60" s="77"/>
      <c r="F60" s="77"/>
      <c r="G60" s="77"/>
      <c r="H60" s="99"/>
      <c r="I60" s="99"/>
      <c r="J60" s="95"/>
      <c r="K60" s="1"/>
    </row>
    <row r="61" spans="1:11" x14ac:dyDescent="0.2">
      <c r="A61" s="15" t="s">
        <v>69</v>
      </c>
      <c r="B61" s="26"/>
      <c r="C61" s="26"/>
      <c r="D61" s="26"/>
      <c r="E61" s="25"/>
      <c r="F61" s="25"/>
      <c r="G61" s="29"/>
      <c r="H61" s="30"/>
      <c r="I61" s="30"/>
      <c r="J61" s="31"/>
      <c r="K61" s="1"/>
    </row>
    <row r="62" spans="1:11" ht="13.5" x14ac:dyDescent="0.2">
      <c r="A62" s="13" t="s">
        <v>70</v>
      </c>
      <c r="B62" s="26"/>
      <c r="C62" s="25"/>
      <c r="D62" s="25"/>
      <c r="E62" s="32"/>
      <c r="F62" s="32"/>
      <c r="G62" s="25"/>
      <c r="H62" s="25"/>
      <c r="I62" s="25"/>
      <c r="J62" s="39"/>
      <c r="K62" s="1"/>
    </row>
    <row r="63" spans="1:11" ht="13.5" x14ac:dyDescent="0.2">
      <c r="A63" s="42" t="s">
        <v>71</v>
      </c>
      <c r="B63" s="26"/>
      <c r="C63" s="25"/>
      <c r="D63" s="25"/>
      <c r="E63" s="32"/>
      <c r="F63" s="32"/>
      <c r="G63" s="25"/>
      <c r="H63" s="25"/>
      <c r="I63" s="25"/>
      <c r="J63" s="39"/>
      <c r="K63" s="1"/>
    </row>
    <row r="64" spans="1:11" x14ac:dyDescent="0.2">
      <c r="A64" s="57" t="s">
        <v>72</v>
      </c>
      <c r="B64" s="58"/>
      <c r="C64" s="59"/>
      <c r="D64" s="59"/>
      <c r="E64" s="60"/>
      <c r="F64" s="60"/>
      <c r="G64" s="59"/>
      <c r="H64" s="59"/>
      <c r="I64" s="59"/>
      <c r="J64" s="61"/>
      <c r="K64" s="1"/>
    </row>
    <row r="65" spans="1:10" ht="14.25" thickBot="1" x14ac:dyDescent="0.3">
      <c r="A65" s="51" t="s">
        <v>73</v>
      </c>
      <c r="B65" s="44"/>
      <c r="C65" s="44"/>
      <c r="D65" s="46"/>
      <c r="E65" s="44"/>
      <c r="F65" s="44"/>
      <c r="G65" s="44"/>
      <c r="H65" s="44"/>
      <c r="I65" s="44"/>
      <c r="J65" s="45"/>
    </row>
    <row r="66" spans="1:10" ht="13.5" thickBot="1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" thickBot="1" x14ac:dyDescent="0.25">
      <c r="A67" s="66" t="s">
        <v>74</v>
      </c>
      <c r="B67" s="54"/>
      <c r="C67" s="55"/>
      <c r="D67" s="55"/>
      <c r="E67" s="55"/>
      <c r="F67" s="55"/>
      <c r="G67" s="55"/>
      <c r="H67" s="55"/>
      <c r="I67" s="55"/>
      <c r="J67" s="56"/>
    </row>
    <row r="68" spans="1:10" x14ac:dyDescent="0.2">
      <c r="A68" s="33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3.5" thickBot="1" x14ac:dyDescent="0.25">
      <c r="A69" s="64"/>
      <c r="B69" s="64"/>
      <c r="C69" s="68"/>
      <c r="D69" s="67"/>
      <c r="E69" s="67"/>
      <c r="F69" s="67"/>
      <c r="G69" s="67"/>
      <c r="H69" s="67"/>
      <c r="I69" s="67"/>
      <c r="J69" s="34"/>
    </row>
    <row r="70" spans="1:10" ht="13.5" x14ac:dyDescent="0.2">
      <c r="A70" s="137" t="s">
        <v>75</v>
      </c>
      <c r="B70" s="138"/>
      <c r="C70" s="138"/>
      <c r="D70" s="138"/>
      <c r="E70" s="138"/>
      <c r="F70" s="138"/>
      <c r="G70" s="138"/>
      <c r="H70" s="138"/>
      <c r="I70" s="138"/>
      <c r="J70" s="69"/>
    </row>
    <row r="71" spans="1:10" ht="13.5" x14ac:dyDescent="0.2">
      <c r="A71" s="135" t="s">
        <v>76</v>
      </c>
      <c r="B71" s="136"/>
      <c r="C71" s="136"/>
      <c r="D71" s="136"/>
      <c r="E71" s="136"/>
      <c r="F71" s="136"/>
      <c r="G71" s="136"/>
      <c r="H71" s="136"/>
      <c r="I71" s="136"/>
      <c r="J71" s="26"/>
    </row>
    <row r="72" spans="1:10" ht="12.75" customHeight="1" x14ac:dyDescent="0.2">
      <c r="A72" s="139" t="s">
        <v>77</v>
      </c>
      <c r="B72" s="140"/>
      <c r="C72" s="140"/>
      <c r="D72" s="140"/>
      <c r="E72" s="140"/>
      <c r="F72" s="140"/>
      <c r="G72" s="140"/>
      <c r="H72" s="140"/>
      <c r="I72" s="140"/>
      <c r="J72" s="26"/>
    </row>
    <row r="73" spans="1:10" ht="14.25" thickBot="1" x14ac:dyDescent="0.25">
      <c r="A73" s="141" t="s">
        <v>78</v>
      </c>
      <c r="B73" s="142"/>
      <c r="C73" s="142"/>
      <c r="D73" s="142"/>
      <c r="E73" s="142"/>
      <c r="F73" s="142"/>
      <c r="G73" s="142"/>
      <c r="H73" s="142"/>
      <c r="I73" s="142"/>
      <c r="J73" s="70"/>
    </row>
    <row r="74" spans="1:10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5"/>
    </row>
    <row r="75" spans="1:10" ht="15.75" customHeight="1" x14ac:dyDescent="0.2">
      <c r="A75" s="134" t="s">
        <v>79</v>
      </c>
      <c r="B75" s="134"/>
      <c r="C75" s="134"/>
      <c r="D75" s="134"/>
      <c r="E75" s="134"/>
      <c r="F75" s="134"/>
      <c r="G75" s="134"/>
      <c r="H75" s="134"/>
      <c r="I75" s="134"/>
      <c r="J75" s="134"/>
    </row>
    <row r="76" spans="1:10" ht="15.75" x14ac:dyDescent="0.2">
      <c r="A76" s="62" t="s">
        <v>80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ht="15.75" x14ac:dyDescent="0.2">
      <c r="A77" s="71" t="s">
        <v>81</v>
      </c>
      <c r="B77" s="63"/>
      <c r="C77" s="63"/>
      <c r="D77" s="63"/>
      <c r="E77" s="63"/>
      <c r="F77" s="63"/>
      <c r="G77" s="63"/>
      <c r="H77" s="63"/>
      <c r="I77" s="63"/>
      <c r="J77" s="63"/>
    </row>
  </sheetData>
  <mergeCells count="7">
    <mergeCell ref="A75:J75"/>
    <mergeCell ref="A1:E1"/>
    <mergeCell ref="B6:J6"/>
    <mergeCell ref="A70:I70"/>
    <mergeCell ref="A71:I71"/>
    <mergeCell ref="A72:I72"/>
    <mergeCell ref="A73:I7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38" workbookViewId="0">
      <selection activeCell="A65" sqref="A65"/>
    </sheetView>
  </sheetViews>
  <sheetFormatPr defaultColWidth="9.140625" defaultRowHeight="12.75" x14ac:dyDescent="0.2"/>
  <cols>
    <col min="1" max="1" width="44.5703125" customWidth="1"/>
    <col min="2" max="2" width="7.7109375" bestFit="1" customWidth="1"/>
    <col min="3" max="5" width="6.7109375" bestFit="1" customWidth="1"/>
    <col min="6" max="6" width="5.140625" bestFit="1" customWidth="1"/>
    <col min="7" max="7" width="4.140625" bestFit="1" customWidth="1"/>
    <col min="8" max="8" width="8.85546875" bestFit="1" customWidth="1"/>
    <col min="9" max="9" width="3.85546875" bestFit="1" customWidth="1"/>
    <col min="10" max="10" width="8.85546875" bestFit="1" customWidth="1"/>
  </cols>
  <sheetData>
    <row r="1" spans="1:11" ht="17.25" x14ac:dyDescent="0.2">
      <c r="A1" s="130" t="s">
        <v>0</v>
      </c>
      <c r="B1" s="130"/>
      <c r="C1" s="130"/>
      <c r="D1" s="130"/>
      <c r="E1" s="130"/>
      <c r="F1" s="1"/>
      <c r="G1" s="1"/>
      <c r="H1" s="1"/>
      <c r="I1" s="1"/>
      <c r="J1" s="3" t="s">
        <v>1</v>
      </c>
      <c r="K1" s="1">
        <v>2010</v>
      </c>
    </row>
    <row r="2" spans="1:11" ht="15.75" x14ac:dyDescent="0.2">
      <c r="A2" s="2" t="s">
        <v>2</v>
      </c>
      <c r="B2" s="1"/>
      <c r="C2" s="1"/>
      <c r="D2" s="1"/>
      <c r="E2" s="1"/>
      <c r="F2" s="1"/>
      <c r="G2" s="1"/>
      <c r="H2" s="1"/>
      <c r="I2" s="1"/>
      <c r="J2" s="3" t="s">
        <v>3</v>
      </c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4</v>
      </c>
      <c r="K3" s="1" t="s">
        <v>82</v>
      </c>
    </row>
    <row r="4" spans="1:1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6"/>
      <c r="K4" s="1"/>
    </row>
    <row r="5" spans="1:11" ht="48" x14ac:dyDescent="0.2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50" t="s">
        <v>12</v>
      </c>
      <c r="I5" s="18" t="s">
        <v>13</v>
      </c>
      <c r="J5" s="19" t="s">
        <v>14</v>
      </c>
      <c r="K5" s="1"/>
    </row>
    <row r="6" spans="1:11" ht="14.25" thickBot="1" x14ac:dyDescent="0.25">
      <c r="A6" s="20" t="s">
        <v>15</v>
      </c>
      <c r="B6" s="131" t="s">
        <v>16</v>
      </c>
      <c r="C6" s="132"/>
      <c r="D6" s="132"/>
      <c r="E6" s="132"/>
      <c r="F6" s="132"/>
      <c r="G6" s="132"/>
      <c r="H6" s="132"/>
      <c r="I6" s="132"/>
      <c r="J6" s="133"/>
      <c r="K6" s="1"/>
    </row>
    <row r="7" spans="1:11" ht="15.75" thickTop="1" thickBot="1" x14ac:dyDescent="0.25">
      <c r="A7" s="21" t="s">
        <v>17</v>
      </c>
      <c r="B7" s="5"/>
      <c r="C7" s="5"/>
      <c r="D7" s="5"/>
      <c r="E7" s="5"/>
      <c r="F7" s="5"/>
      <c r="G7" s="5"/>
      <c r="H7" s="4"/>
      <c r="I7" s="4"/>
      <c r="J7" s="6"/>
      <c r="K7" s="1"/>
    </row>
    <row r="8" spans="1:11" x14ac:dyDescent="0.2">
      <c r="A8" s="10" t="s">
        <v>18</v>
      </c>
      <c r="B8" s="7"/>
      <c r="C8" s="7"/>
      <c r="D8" s="7"/>
      <c r="E8" s="22"/>
      <c r="F8" s="22"/>
      <c r="G8" s="23"/>
      <c r="H8" s="23"/>
      <c r="I8" s="75"/>
      <c r="J8" s="73"/>
      <c r="K8" s="12"/>
    </row>
    <row r="9" spans="1:11" x14ac:dyDescent="0.2">
      <c r="A9" s="8" t="s">
        <v>19</v>
      </c>
      <c r="B9" s="9"/>
      <c r="C9" s="9"/>
      <c r="D9" s="9"/>
      <c r="E9" s="24"/>
      <c r="F9" s="24"/>
      <c r="G9" s="24"/>
      <c r="H9" s="24"/>
      <c r="I9" s="36"/>
      <c r="J9" s="74"/>
      <c r="K9" s="12"/>
    </row>
    <row r="10" spans="1:11" x14ac:dyDescent="0.2">
      <c r="A10" s="14" t="s">
        <v>20</v>
      </c>
      <c r="B10" s="76">
        <v>22261.919559921818</v>
      </c>
      <c r="C10" s="76">
        <v>50.4283455506</v>
      </c>
      <c r="D10" s="76">
        <v>126.20670975510433</v>
      </c>
      <c r="E10" s="77"/>
      <c r="F10" s="77"/>
      <c r="G10" s="77"/>
      <c r="H10" s="77"/>
      <c r="I10" s="77"/>
      <c r="J10" s="78">
        <f>SUM(B10:I10)</f>
        <v>22438.554615227524</v>
      </c>
      <c r="K10" s="12"/>
    </row>
    <row r="11" spans="1:11" x14ac:dyDescent="0.2">
      <c r="A11" s="14" t="s">
        <v>21</v>
      </c>
      <c r="B11" s="76">
        <v>7932.6688736492979</v>
      </c>
      <c r="C11" s="76">
        <v>19.796579836889304</v>
      </c>
      <c r="D11" s="76">
        <v>68.60888640025577</v>
      </c>
      <c r="E11" s="77"/>
      <c r="F11" s="77"/>
      <c r="G11" s="77"/>
      <c r="H11" s="77"/>
      <c r="I11" s="77"/>
      <c r="J11" s="78">
        <f t="shared" ref="J11:J55" si="0">SUM(B11:I11)</f>
        <v>8021.0743398864433</v>
      </c>
      <c r="K11" s="12"/>
    </row>
    <row r="12" spans="1:11" x14ac:dyDescent="0.2">
      <c r="A12" s="14" t="s">
        <v>22</v>
      </c>
      <c r="B12" s="76">
        <v>16149.893321039362</v>
      </c>
      <c r="C12" s="76">
        <v>13.262666454462906</v>
      </c>
      <c r="D12" s="76">
        <v>147.65176943841686</v>
      </c>
      <c r="E12" s="77"/>
      <c r="F12" s="77"/>
      <c r="G12" s="77"/>
      <c r="H12" s="77"/>
      <c r="I12" s="77"/>
      <c r="J12" s="78">
        <f t="shared" si="0"/>
        <v>16310.807756932241</v>
      </c>
      <c r="K12" s="12"/>
    </row>
    <row r="13" spans="1:11" x14ac:dyDescent="0.2">
      <c r="A13" s="14" t="s">
        <v>23</v>
      </c>
      <c r="B13" s="76">
        <v>17260.888703580746</v>
      </c>
      <c r="C13" s="76">
        <v>294.8699130855764</v>
      </c>
      <c r="D13" s="76">
        <v>49.356023445022792</v>
      </c>
      <c r="E13" s="77"/>
      <c r="F13" s="77"/>
      <c r="G13" s="77"/>
      <c r="H13" s="77"/>
      <c r="I13" s="77"/>
      <c r="J13" s="78">
        <f t="shared" si="0"/>
        <v>17605.114640111344</v>
      </c>
      <c r="K13" s="12"/>
    </row>
    <row r="14" spans="1:11" x14ac:dyDescent="0.2">
      <c r="A14" s="14" t="s">
        <v>24</v>
      </c>
      <c r="B14" s="76">
        <v>1.8160933952224592</v>
      </c>
      <c r="C14" s="76">
        <v>0.10411133732419052</v>
      </c>
      <c r="D14" s="76">
        <v>0.10738366339698337</v>
      </c>
      <c r="E14" s="77"/>
      <c r="F14" s="77"/>
      <c r="G14" s="77"/>
      <c r="H14" s="77"/>
      <c r="I14" s="77"/>
      <c r="J14" s="78">
        <f t="shared" si="0"/>
        <v>2.0275883959436332</v>
      </c>
      <c r="K14" s="12"/>
    </row>
    <row r="15" spans="1:11" x14ac:dyDescent="0.2">
      <c r="A15" s="8" t="s">
        <v>25</v>
      </c>
      <c r="B15" s="76"/>
      <c r="C15" s="76"/>
      <c r="D15" s="76"/>
      <c r="E15" s="77"/>
      <c r="F15" s="77"/>
      <c r="G15" s="77"/>
      <c r="H15" s="77"/>
      <c r="I15" s="77"/>
      <c r="J15" s="78">
        <f t="shared" si="0"/>
        <v>0</v>
      </c>
      <c r="K15" s="12"/>
    </row>
    <row r="16" spans="1:11" x14ac:dyDescent="0.2">
      <c r="A16" s="14" t="s">
        <v>26</v>
      </c>
      <c r="B16" s="76"/>
      <c r="C16" s="76"/>
      <c r="D16" s="76"/>
      <c r="E16" s="77"/>
      <c r="F16" s="77"/>
      <c r="G16" s="77"/>
      <c r="H16" s="77"/>
      <c r="I16" s="77"/>
      <c r="J16" s="78">
        <f t="shared" si="0"/>
        <v>0</v>
      </c>
      <c r="K16" s="12"/>
    </row>
    <row r="17" spans="1:11" ht="21" customHeight="1" x14ac:dyDescent="0.2">
      <c r="A17" s="72" t="s">
        <v>27</v>
      </c>
      <c r="B17" s="76">
        <v>102.94066413953489</v>
      </c>
      <c r="C17" s="76">
        <v>340.32637499999998</v>
      </c>
      <c r="D17" s="76"/>
      <c r="E17" s="77"/>
      <c r="F17" s="77"/>
      <c r="G17" s="77"/>
      <c r="H17" s="77"/>
      <c r="I17" s="77"/>
      <c r="J17" s="78">
        <f t="shared" si="0"/>
        <v>443.26703913953486</v>
      </c>
      <c r="K17" s="12"/>
    </row>
    <row r="18" spans="1:11" ht="13.5" x14ac:dyDescent="0.2">
      <c r="A18" s="47" t="s">
        <v>28</v>
      </c>
      <c r="B18" s="76"/>
      <c r="C18" s="77"/>
      <c r="D18" s="77"/>
      <c r="E18" s="77"/>
      <c r="F18" s="77"/>
      <c r="G18" s="77"/>
      <c r="H18" s="77"/>
      <c r="I18" s="77"/>
      <c r="J18" s="78">
        <f t="shared" si="0"/>
        <v>0</v>
      </c>
      <c r="K18" s="12"/>
    </row>
    <row r="19" spans="1:11" x14ac:dyDescent="0.2">
      <c r="A19" s="48" t="s">
        <v>29</v>
      </c>
      <c r="B19" s="79"/>
      <c r="C19" s="79"/>
      <c r="D19" s="79"/>
      <c r="E19" s="79"/>
      <c r="F19" s="79"/>
      <c r="G19" s="79"/>
      <c r="H19" s="79"/>
      <c r="I19" s="76"/>
      <c r="J19" s="78">
        <f t="shared" si="0"/>
        <v>0</v>
      </c>
      <c r="K19" s="12"/>
    </row>
    <row r="20" spans="1:11" x14ac:dyDescent="0.2">
      <c r="A20" s="47" t="s">
        <v>30</v>
      </c>
      <c r="B20" s="76">
        <v>174.71300000000002</v>
      </c>
      <c r="C20" s="77"/>
      <c r="D20" s="77"/>
      <c r="E20" s="77"/>
      <c r="F20" s="77"/>
      <c r="G20" s="77"/>
      <c r="H20" s="77"/>
      <c r="I20" s="77"/>
      <c r="J20" s="78">
        <f t="shared" si="0"/>
        <v>174.71300000000002</v>
      </c>
      <c r="K20" s="12"/>
    </row>
    <row r="21" spans="1:11" x14ac:dyDescent="0.2">
      <c r="A21" s="47" t="s">
        <v>31</v>
      </c>
      <c r="B21" s="76">
        <v>5477.1244000000006</v>
      </c>
      <c r="C21" s="76">
        <v>8.3649500000000003</v>
      </c>
      <c r="D21" s="76">
        <v>1252.209112</v>
      </c>
      <c r="E21" s="81"/>
      <c r="F21" s="81">
        <v>96.732038146400001</v>
      </c>
      <c r="G21" s="81"/>
      <c r="H21" s="81"/>
      <c r="I21" s="81"/>
      <c r="J21" s="78">
        <f t="shared" si="0"/>
        <v>6834.4305001463999</v>
      </c>
      <c r="K21" s="12"/>
    </row>
    <row r="22" spans="1:11" x14ac:dyDescent="0.2">
      <c r="A22" s="47" t="s">
        <v>32</v>
      </c>
      <c r="B22" s="76">
        <v>4163.5422682698363</v>
      </c>
      <c r="C22" s="76">
        <v>15.123425000000001</v>
      </c>
      <c r="D22" s="76">
        <v>0</v>
      </c>
      <c r="E22" s="81"/>
      <c r="F22" s="76"/>
      <c r="G22" s="76"/>
      <c r="H22" s="76"/>
      <c r="I22" s="76"/>
      <c r="J22" s="78">
        <f t="shared" si="0"/>
        <v>4178.6656932698361</v>
      </c>
      <c r="K22" s="12"/>
    </row>
    <row r="23" spans="1:11" ht="15" customHeight="1" x14ac:dyDescent="0.2">
      <c r="A23" s="49" t="s">
        <v>33</v>
      </c>
      <c r="B23" s="76">
        <v>18.3177644222122</v>
      </c>
      <c r="C23" s="81"/>
      <c r="D23" s="81"/>
      <c r="E23" s="77"/>
      <c r="F23" s="77"/>
      <c r="G23" s="77"/>
      <c r="H23" s="77"/>
      <c r="I23" s="77"/>
      <c r="J23" s="78">
        <f t="shared" si="0"/>
        <v>18.3177644222122</v>
      </c>
      <c r="K23" s="12"/>
    </row>
    <row r="24" spans="1:11" ht="15" customHeight="1" x14ac:dyDescent="0.2">
      <c r="A24" s="49" t="s">
        <v>34</v>
      </c>
      <c r="B24" s="77"/>
      <c r="C24" s="77"/>
      <c r="D24" s="77"/>
      <c r="E24" s="76">
        <v>2.2079099999999996</v>
      </c>
      <c r="F24" s="76">
        <v>6.5264800000000003</v>
      </c>
      <c r="G24" s="76">
        <v>2.9412000000000003</v>
      </c>
      <c r="H24" s="76"/>
      <c r="I24" s="81">
        <v>1.3244</v>
      </c>
      <c r="J24" s="78">
        <f t="shared" si="0"/>
        <v>12.99999</v>
      </c>
      <c r="K24" s="12"/>
    </row>
    <row r="25" spans="1:11" ht="18.75" customHeight="1" x14ac:dyDescent="0.2">
      <c r="A25" s="49" t="s">
        <v>35</v>
      </c>
      <c r="B25" s="77"/>
      <c r="C25" s="77"/>
      <c r="D25" s="77"/>
      <c r="E25" s="76">
        <v>1435.478465571472</v>
      </c>
      <c r="F25" s="76">
        <v>1.9482937029440561</v>
      </c>
      <c r="G25" s="76"/>
      <c r="H25" s="76"/>
      <c r="I25" s="81"/>
      <c r="J25" s="78">
        <f t="shared" si="0"/>
        <v>1437.4267592744161</v>
      </c>
      <c r="K25" s="12"/>
    </row>
    <row r="26" spans="1:11" ht="21" customHeight="1" x14ac:dyDescent="0.2">
      <c r="A26" s="49" t="s">
        <v>36</v>
      </c>
      <c r="B26" s="76"/>
      <c r="C26" s="76"/>
      <c r="D26" s="76">
        <v>45.280366140455143</v>
      </c>
      <c r="E26" s="76"/>
      <c r="F26" s="76"/>
      <c r="G26" s="76">
        <v>57.757825982607997</v>
      </c>
      <c r="H26" s="76"/>
      <c r="I26" s="81"/>
      <c r="J26" s="78">
        <f t="shared" si="0"/>
        <v>103.03819212306314</v>
      </c>
      <c r="K26" s="12"/>
    </row>
    <row r="27" spans="1:11" x14ac:dyDescent="0.2">
      <c r="A27" s="47" t="s">
        <v>37</v>
      </c>
      <c r="B27" s="76"/>
      <c r="C27" s="76"/>
      <c r="D27" s="76"/>
      <c r="E27" s="76"/>
      <c r="F27" s="76"/>
      <c r="G27" s="76"/>
      <c r="H27" s="76"/>
      <c r="I27" s="81"/>
      <c r="J27" s="78">
        <f t="shared" si="0"/>
        <v>0</v>
      </c>
      <c r="K27" s="12"/>
    </row>
    <row r="28" spans="1:11" x14ac:dyDescent="0.2">
      <c r="A28" s="13" t="s">
        <v>38</v>
      </c>
      <c r="B28" s="79"/>
      <c r="C28" s="76"/>
      <c r="D28" s="76"/>
      <c r="E28" s="82"/>
      <c r="F28" s="82"/>
      <c r="G28" s="82"/>
      <c r="H28" s="82"/>
      <c r="I28" s="77"/>
      <c r="J28" s="76">
        <f t="shared" si="0"/>
        <v>0</v>
      </c>
      <c r="K28" s="12"/>
    </row>
    <row r="29" spans="1:11" x14ac:dyDescent="0.2">
      <c r="A29" s="8" t="s">
        <v>39</v>
      </c>
      <c r="B29" s="77"/>
      <c r="C29" s="76">
        <v>2353.234918342851</v>
      </c>
      <c r="D29" s="83"/>
      <c r="E29" s="77"/>
      <c r="F29" s="77"/>
      <c r="G29" s="77"/>
      <c r="H29" s="77"/>
      <c r="I29" s="77"/>
      <c r="J29" s="78">
        <f t="shared" si="0"/>
        <v>2353.234918342851</v>
      </c>
      <c r="K29" s="12"/>
    </row>
    <row r="30" spans="1:11" x14ac:dyDescent="0.2">
      <c r="A30" s="8" t="s">
        <v>40</v>
      </c>
      <c r="B30" s="77"/>
      <c r="C30" s="76">
        <v>1648.8400553483461</v>
      </c>
      <c r="D30" s="76">
        <v>543.26910341165387</v>
      </c>
      <c r="E30" s="77"/>
      <c r="F30" s="77"/>
      <c r="G30" s="77"/>
      <c r="H30" s="77"/>
      <c r="I30" s="77"/>
      <c r="J30" s="78">
        <f t="shared" si="0"/>
        <v>2192.1091587599999</v>
      </c>
      <c r="K30" s="12"/>
    </row>
    <row r="31" spans="1:11" x14ac:dyDescent="0.2">
      <c r="A31" s="8" t="s">
        <v>41</v>
      </c>
      <c r="B31" s="77"/>
      <c r="C31" s="76"/>
      <c r="D31" s="83"/>
      <c r="E31" s="77"/>
      <c r="F31" s="77"/>
      <c r="G31" s="77"/>
      <c r="H31" s="77"/>
      <c r="I31" s="77"/>
      <c r="J31" s="78">
        <f t="shared" si="0"/>
        <v>0</v>
      </c>
      <c r="K31" s="12"/>
    </row>
    <row r="32" spans="1:11" ht="13.5" x14ac:dyDescent="0.2">
      <c r="A32" s="8" t="s">
        <v>42</v>
      </c>
      <c r="B32" s="84"/>
      <c r="C32" s="76"/>
      <c r="D32" s="76">
        <v>1269.5680664986178</v>
      </c>
      <c r="E32" s="77"/>
      <c r="F32" s="77"/>
      <c r="G32" s="77"/>
      <c r="H32" s="77"/>
      <c r="I32" s="77"/>
      <c r="J32" s="78">
        <f t="shared" si="0"/>
        <v>1269.5680664986178</v>
      </c>
      <c r="K32" s="12"/>
    </row>
    <row r="33" spans="1:11" x14ac:dyDescent="0.2">
      <c r="A33" s="8" t="s">
        <v>43</v>
      </c>
      <c r="B33" s="77"/>
      <c r="C33" s="76"/>
      <c r="D33" s="76"/>
      <c r="E33" s="77"/>
      <c r="F33" s="77"/>
      <c r="G33" s="77"/>
      <c r="H33" s="77"/>
      <c r="I33" s="77"/>
      <c r="J33" s="78">
        <f t="shared" si="0"/>
        <v>0</v>
      </c>
      <c r="K33" s="12"/>
    </row>
    <row r="34" spans="1:11" x14ac:dyDescent="0.2">
      <c r="A34" s="8" t="s">
        <v>44</v>
      </c>
      <c r="B34" s="77"/>
      <c r="C34" s="76"/>
      <c r="D34" s="76"/>
      <c r="E34" s="77"/>
      <c r="F34" s="77"/>
      <c r="G34" s="77"/>
      <c r="H34" s="77"/>
      <c r="I34" s="77"/>
      <c r="J34" s="78">
        <f t="shared" si="0"/>
        <v>0</v>
      </c>
      <c r="K34" s="12"/>
    </row>
    <row r="35" spans="1:11" x14ac:dyDescent="0.2">
      <c r="A35" s="8" t="s">
        <v>45</v>
      </c>
      <c r="B35" s="81">
        <v>60.306509151095639</v>
      </c>
      <c r="C35" s="85"/>
      <c r="D35" s="85"/>
      <c r="E35" s="77"/>
      <c r="F35" s="77"/>
      <c r="G35" s="77"/>
      <c r="H35" s="77"/>
      <c r="I35" s="77"/>
      <c r="J35" s="78">
        <f t="shared" si="0"/>
        <v>60.306509151095639</v>
      </c>
      <c r="K35" s="12"/>
    </row>
    <row r="36" spans="1:11" x14ac:dyDescent="0.2">
      <c r="A36" s="8" t="s">
        <v>46</v>
      </c>
      <c r="B36" s="81"/>
      <c r="C36" s="85"/>
      <c r="D36" s="85"/>
      <c r="E36" s="77"/>
      <c r="F36" s="77"/>
      <c r="G36" s="77"/>
      <c r="H36" s="77"/>
      <c r="I36" s="77"/>
      <c r="J36" s="78">
        <f t="shared" si="0"/>
        <v>0</v>
      </c>
      <c r="K36" s="12"/>
    </row>
    <row r="37" spans="1:11" x14ac:dyDescent="0.2">
      <c r="A37" s="8" t="s">
        <v>47</v>
      </c>
      <c r="B37" s="81"/>
      <c r="C37" s="85"/>
      <c r="D37" s="85"/>
      <c r="E37" s="77"/>
      <c r="F37" s="77"/>
      <c r="G37" s="77"/>
      <c r="H37" s="77"/>
      <c r="I37" s="77"/>
      <c r="J37" s="78">
        <f t="shared" si="0"/>
        <v>0</v>
      </c>
      <c r="K37" s="12"/>
    </row>
    <row r="38" spans="1:11" x14ac:dyDescent="0.2">
      <c r="A38" s="11" t="s">
        <v>48</v>
      </c>
      <c r="B38" s="81"/>
      <c r="C38" s="81"/>
      <c r="D38" s="81"/>
      <c r="E38" s="77"/>
      <c r="F38" s="77"/>
      <c r="G38" s="77"/>
      <c r="H38" s="77"/>
      <c r="I38" s="77"/>
      <c r="J38" s="78">
        <f t="shared" si="0"/>
        <v>0</v>
      </c>
      <c r="K38" s="12"/>
    </row>
    <row r="39" spans="1:11" ht="14.25" x14ac:dyDescent="0.2">
      <c r="A39" s="37" t="s">
        <v>49</v>
      </c>
      <c r="B39" s="81"/>
      <c r="C39" s="81"/>
      <c r="D39" s="81"/>
      <c r="E39" s="82"/>
      <c r="F39" s="82"/>
      <c r="G39" s="82"/>
      <c r="H39" s="82"/>
      <c r="I39" s="77"/>
      <c r="J39" s="78">
        <f t="shared" si="0"/>
        <v>0</v>
      </c>
      <c r="K39" s="12"/>
    </row>
    <row r="40" spans="1:11" x14ac:dyDescent="0.2">
      <c r="A40" s="11" t="s">
        <v>50</v>
      </c>
      <c r="B40" s="81"/>
      <c r="C40" s="81"/>
      <c r="D40" s="81"/>
      <c r="E40" s="82"/>
      <c r="F40" s="82"/>
      <c r="G40" s="82"/>
      <c r="H40" s="82"/>
      <c r="I40" s="77"/>
      <c r="J40" s="78">
        <f t="shared" si="0"/>
        <v>0</v>
      </c>
      <c r="K40" s="12"/>
    </row>
    <row r="41" spans="1:11" x14ac:dyDescent="0.2">
      <c r="A41" s="11" t="s">
        <v>51</v>
      </c>
      <c r="B41" s="81"/>
      <c r="C41" s="81"/>
      <c r="D41" s="81"/>
      <c r="E41" s="82"/>
      <c r="F41" s="82"/>
      <c r="G41" s="82"/>
      <c r="H41" s="82"/>
      <c r="I41" s="77"/>
      <c r="J41" s="78">
        <f t="shared" si="0"/>
        <v>0</v>
      </c>
      <c r="K41" s="12"/>
    </row>
    <row r="42" spans="1:11" x14ac:dyDescent="0.2">
      <c r="A42" s="11" t="s">
        <v>52</v>
      </c>
      <c r="B42" s="81"/>
      <c r="C42" s="81"/>
      <c r="D42" s="81"/>
      <c r="E42" s="82"/>
      <c r="F42" s="82"/>
      <c r="G42" s="82"/>
      <c r="H42" s="82"/>
      <c r="I42" s="77"/>
      <c r="J42" s="78">
        <f t="shared" si="0"/>
        <v>0</v>
      </c>
      <c r="K42" s="12"/>
    </row>
    <row r="43" spans="1:11" x14ac:dyDescent="0.2">
      <c r="A43" s="11" t="s">
        <v>53</v>
      </c>
      <c r="B43" s="81"/>
      <c r="C43" s="81"/>
      <c r="D43" s="81"/>
      <c r="E43" s="82"/>
      <c r="F43" s="82"/>
      <c r="G43" s="82"/>
      <c r="H43" s="82"/>
      <c r="I43" s="77"/>
      <c r="J43" s="78">
        <f t="shared" si="0"/>
        <v>0</v>
      </c>
      <c r="K43" s="12"/>
    </row>
    <row r="44" spans="1:11" x14ac:dyDescent="0.2">
      <c r="A44" s="11" t="s">
        <v>54</v>
      </c>
      <c r="B44" s="81"/>
      <c r="C44" s="81"/>
      <c r="D44" s="81"/>
      <c r="E44" s="82"/>
      <c r="F44" s="82"/>
      <c r="G44" s="82"/>
      <c r="H44" s="82"/>
      <c r="I44" s="77"/>
      <c r="J44" s="78">
        <f t="shared" si="0"/>
        <v>0</v>
      </c>
      <c r="K44" s="12"/>
    </row>
    <row r="45" spans="1:11" x14ac:dyDescent="0.2">
      <c r="A45" s="11" t="s">
        <v>55</v>
      </c>
      <c r="B45" s="81"/>
      <c r="C45" s="81"/>
      <c r="D45" s="81"/>
      <c r="E45" s="82"/>
      <c r="F45" s="82"/>
      <c r="G45" s="82"/>
      <c r="H45" s="82"/>
      <c r="I45" s="77"/>
      <c r="J45" s="78">
        <f t="shared" si="0"/>
        <v>0</v>
      </c>
      <c r="K45" s="12"/>
    </row>
    <row r="46" spans="1:11" x14ac:dyDescent="0.2">
      <c r="A46" s="11" t="s">
        <v>56</v>
      </c>
      <c r="B46" s="81"/>
      <c r="C46" s="81"/>
      <c r="D46" s="81"/>
      <c r="E46" s="82"/>
      <c r="F46" s="82"/>
      <c r="G46" s="82"/>
      <c r="H46" s="82"/>
      <c r="I46" s="77"/>
      <c r="J46" s="78">
        <f t="shared" si="0"/>
        <v>0</v>
      </c>
      <c r="K46" s="12"/>
    </row>
    <row r="47" spans="1:11" x14ac:dyDescent="0.2">
      <c r="A47" s="11" t="s">
        <v>57</v>
      </c>
      <c r="B47" s="81"/>
      <c r="C47" s="81"/>
      <c r="D47" s="81"/>
      <c r="E47" s="82"/>
      <c r="F47" s="82"/>
      <c r="G47" s="82"/>
      <c r="H47" s="82"/>
      <c r="I47" s="77"/>
      <c r="J47" s="78">
        <f t="shared" si="0"/>
        <v>0</v>
      </c>
      <c r="K47" s="12"/>
    </row>
    <row r="48" spans="1:11" x14ac:dyDescent="0.2">
      <c r="A48" s="37" t="s">
        <v>58</v>
      </c>
      <c r="B48" s="81"/>
      <c r="C48" s="81"/>
      <c r="D48" s="81"/>
      <c r="E48" s="82"/>
      <c r="F48" s="82"/>
      <c r="G48" s="82"/>
      <c r="H48" s="82"/>
      <c r="I48" s="77"/>
      <c r="J48" s="78">
        <f t="shared" si="0"/>
        <v>0</v>
      </c>
      <c r="K48" s="12"/>
    </row>
    <row r="49" spans="1:11" x14ac:dyDescent="0.2">
      <c r="A49" s="8" t="s">
        <v>59</v>
      </c>
      <c r="B49" s="81"/>
      <c r="C49" s="81">
        <v>902.75975224137778</v>
      </c>
      <c r="D49" s="81"/>
      <c r="E49" s="77"/>
      <c r="F49" s="77"/>
      <c r="G49" s="77"/>
      <c r="H49" s="77"/>
      <c r="I49" s="77"/>
      <c r="J49" s="78">
        <f t="shared" si="0"/>
        <v>902.75975224137778</v>
      </c>
      <c r="K49" s="12"/>
    </row>
    <row r="50" spans="1:11" x14ac:dyDescent="0.2">
      <c r="A50" s="40" t="s">
        <v>60</v>
      </c>
      <c r="B50" s="77"/>
      <c r="C50" s="81">
        <v>13.806899999999999</v>
      </c>
      <c r="D50" s="81">
        <v>21.065918</v>
      </c>
      <c r="E50" s="77"/>
      <c r="F50" s="77"/>
      <c r="G50" s="77"/>
      <c r="H50" s="77"/>
      <c r="I50" s="77"/>
      <c r="J50" s="78">
        <f t="shared" si="0"/>
        <v>34.872817999999995</v>
      </c>
      <c r="K50" s="12"/>
    </row>
    <row r="51" spans="1:11" ht="20.25" customHeight="1" x14ac:dyDescent="0.2">
      <c r="A51" s="35" t="s">
        <v>61</v>
      </c>
      <c r="B51" s="81">
        <v>591.99599999999998</v>
      </c>
      <c r="C51" s="81"/>
      <c r="D51" s="81"/>
      <c r="E51" s="77"/>
      <c r="F51" s="77"/>
      <c r="G51" s="77"/>
      <c r="H51" s="77"/>
      <c r="I51" s="77"/>
      <c r="J51" s="78">
        <f t="shared" si="0"/>
        <v>591.99599999999998</v>
      </c>
      <c r="K51" s="12"/>
    </row>
    <row r="52" spans="1:11" x14ac:dyDescent="0.2">
      <c r="A52" s="11" t="s">
        <v>62</v>
      </c>
      <c r="B52" s="77"/>
      <c r="C52" s="81">
        <v>286.97840300182202</v>
      </c>
      <c r="D52" s="81">
        <v>155.88966248420837</v>
      </c>
      <c r="E52" s="77"/>
      <c r="F52" s="77"/>
      <c r="G52" s="77"/>
      <c r="H52" s="77"/>
      <c r="I52" s="77"/>
      <c r="J52" s="78">
        <f t="shared" si="0"/>
        <v>442.86806548603039</v>
      </c>
      <c r="K52" s="12"/>
    </row>
    <row r="53" spans="1:11" x14ac:dyDescent="0.2">
      <c r="A53" s="8" t="s">
        <v>63</v>
      </c>
      <c r="B53" s="76"/>
      <c r="C53" s="76"/>
      <c r="D53" s="76"/>
      <c r="E53" s="77"/>
      <c r="F53" s="77"/>
      <c r="G53" s="77"/>
      <c r="H53" s="77"/>
      <c r="I53" s="77"/>
      <c r="J53" s="78">
        <f t="shared" si="0"/>
        <v>0</v>
      </c>
      <c r="K53" s="12"/>
    </row>
    <row r="54" spans="1:11" x14ac:dyDescent="0.2">
      <c r="A54" s="38" t="s">
        <v>64</v>
      </c>
      <c r="B54" s="76"/>
      <c r="C54" s="76"/>
      <c r="D54" s="76"/>
      <c r="E54" s="81"/>
      <c r="F54" s="81"/>
      <c r="G54" s="81"/>
      <c r="H54" s="81"/>
      <c r="I54" s="81"/>
      <c r="J54" s="78">
        <f t="shared" si="0"/>
        <v>0</v>
      </c>
      <c r="K54" s="12"/>
    </row>
    <row r="55" spans="1:11" ht="13.5" thickBot="1" x14ac:dyDescent="0.25">
      <c r="A55" s="43"/>
      <c r="B55" s="86"/>
      <c r="C55" s="86"/>
      <c r="D55" s="86"/>
      <c r="E55" s="87"/>
      <c r="F55" s="87"/>
      <c r="G55" s="87"/>
      <c r="H55" s="87"/>
      <c r="I55" s="87"/>
      <c r="J55" s="78">
        <f t="shared" si="0"/>
        <v>0</v>
      </c>
      <c r="K55" s="12"/>
    </row>
    <row r="56" spans="1:11" ht="13.5" thickBot="1" x14ac:dyDescent="0.25">
      <c r="A56" s="1"/>
      <c r="B56" s="88">
        <f>SUM(B8:B55)</f>
        <v>74196.127157569121</v>
      </c>
      <c r="C56" s="88">
        <f>SUM(C8:C55)</f>
        <v>5947.8963951992491</v>
      </c>
      <c r="D56" s="88">
        <f>SUM(D8:D55)</f>
        <v>3679.2130012371313</v>
      </c>
      <c r="E56" s="88">
        <f t="shared" ref="E56:J56" si="1">SUM(E8:E55)</f>
        <v>1437.6863755714721</v>
      </c>
      <c r="F56" s="88">
        <f t="shared" si="1"/>
        <v>105.20681184934406</v>
      </c>
      <c r="G56" s="88">
        <f t="shared" si="1"/>
        <v>60.699025982607999</v>
      </c>
      <c r="H56" s="88">
        <f t="shared" si="1"/>
        <v>0</v>
      </c>
      <c r="I56" s="88">
        <f t="shared" si="1"/>
        <v>1.3244</v>
      </c>
      <c r="J56" s="88">
        <f t="shared" si="1"/>
        <v>85428.15316740892</v>
      </c>
      <c r="K56" s="1"/>
    </row>
    <row r="57" spans="1:11" ht="14.25" x14ac:dyDescent="0.2">
      <c r="A57" s="27" t="s">
        <v>65</v>
      </c>
      <c r="B57" s="89"/>
      <c r="C57" s="89"/>
      <c r="D57" s="89"/>
      <c r="E57" s="89"/>
      <c r="F57" s="89"/>
      <c r="G57" s="90"/>
      <c r="H57" s="90"/>
      <c r="I57" s="90"/>
      <c r="J57" s="91"/>
      <c r="K57" s="1"/>
    </row>
    <row r="58" spans="1:11" x14ac:dyDescent="0.2">
      <c r="A58" s="13" t="s">
        <v>66</v>
      </c>
      <c r="B58" s="92"/>
      <c r="C58" s="92"/>
      <c r="D58" s="92"/>
      <c r="E58" s="93"/>
      <c r="F58" s="93"/>
      <c r="G58" s="94"/>
      <c r="H58" s="94"/>
      <c r="I58" s="94"/>
      <c r="J58" s="95"/>
      <c r="K58" s="1"/>
    </row>
    <row r="59" spans="1:11" x14ac:dyDescent="0.2">
      <c r="A59" s="28" t="s">
        <v>67</v>
      </c>
      <c r="B59" s="96">
        <v>3012.8592596202943</v>
      </c>
      <c r="C59" s="96">
        <v>1.3227359604665601</v>
      </c>
      <c r="D59" s="96">
        <v>3.1080665218556782</v>
      </c>
      <c r="E59" s="77"/>
      <c r="F59" s="77"/>
      <c r="G59" s="77"/>
      <c r="H59" s="97"/>
      <c r="I59" s="97"/>
      <c r="J59" s="98"/>
      <c r="K59" s="1"/>
    </row>
    <row r="60" spans="1:11" x14ac:dyDescent="0.2">
      <c r="A60" s="41" t="s">
        <v>68</v>
      </c>
      <c r="B60" s="92">
        <v>24882.079501500004</v>
      </c>
      <c r="C60" s="92">
        <v>0.77422690000000005</v>
      </c>
      <c r="D60" s="92">
        <v>9.3568311479999995</v>
      </c>
      <c r="E60" s="77"/>
      <c r="F60" s="77"/>
      <c r="G60" s="77"/>
      <c r="H60" s="99"/>
      <c r="I60" s="99"/>
      <c r="J60" s="95"/>
      <c r="K60" s="1"/>
    </row>
    <row r="61" spans="1:11" x14ac:dyDescent="0.2">
      <c r="A61" s="15" t="s">
        <v>69</v>
      </c>
      <c r="B61" s="26"/>
      <c r="C61" s="26"/>
      <c r="D61" s="26"/>
      <c r="E61" s="25"/>
      <c r="F61" s="25"/>
      <c r="G61" s="29"/>
      <c r="H61" s="30"/>
      <c r="I61" s="30"/>
      <c r="J61" s="31"/>
      <c r="K61" s="1"/>
    </row>
    <row r="62" spans="1:11" ht="13.5" x14ac:dyDescent="0.2">
      <c r="A62" s="13" t="s">
        <v>70</v>
      </c>
      <c r="B62" s="26"/>
      <c r="C62" s="25"/>
      <c r="D62" s="25"/>
      <c r="E62" s="32"/>
      <c r="F62" s="32"/>
      <c r="G62" s="25"/>
      <c r="H62" s="25"/>
      <c r="I62" s="25"/>
      <c r="J62" s="39"/>
      <c r="K62" s="1"/>
    </row>
    <row r="63" spans="1:11" ht="13.5" x14ac:dyDescent="0.2">
      <c r="A63" s="42" t="s">
        <v>71</v>
      </c>
      <c r="B63" s="26"/>
      <c r="C63" s="25"/>
      <c r="D63" s="25"/>
      <c r="E63" s="32"/>
      <c r="F63" s="32"/>
      <c r="G63" s="25"/>
      <c r="H63" s="25"/>
      <c r="I63" s="25"/>
      <c r="J63" s="39"/>
      <c r="K63" s="1"/>
    </row>
    <row r="64" spans="1:11" x14ac:dyDescent="0.2">
      <c r="A64" s="57" t="s">
        <v>72</v>
      </c>
      <c r="B64" s="58"/>
      <c r="C64" s="59"/>
      <c r="D64" s="59"/>
      <c r="E64" s="60"/>
      <c r="F64" s="60"/>
      <c r="G64" s="59"/>
      <c r="H64" s="59"/>
      <c r="I64" s="59"/>
      <c r="J64" s="61"/>
      <c r="K64" s="1"/>
    </row>
    <row r="65" spans="1:10" ht="14.25" thickBot="1" x14ac:dyDescent="0.3">
      <c r="A65" s="51" t="s">
        <v>73</v>
      </c>
      <c r="B65" s="44"/>
      <c r="C65" s="44"/>
      <c r="D65" s="46"/>
      <c r="E65" s="44"/>
      <c r="F65" s="44"/>
      <c r="G65" s="44"/>
      <c r="H65" s="44"/>
      <c r="I65" s="44"/>
      <c r="J65" s="45"/>
    </row>
    <row r="66" spans="1:10" ht="13.5" thickBot="1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" thickBot="1" x14ac:dyDescent="0.25">
      <c r="A67" s="66" t="s">
        <v>74</v>
      </c>
      <c r="B67" s="54"/>
      <c r="C67" s="55"/>
      <c r="D67" s="55"/>
      <c r="E67" s="55"/>
      <c r="F67" s="55"/>
      <c r="G67" s="55"/>
      <c r="H67" s="55"/>
      <c r="I67" s="55"/>
      <c r="J67" s="56"/>
    </row>
    <row r="68" spans="1:10" x14ac:dyDescent="0.2">
      <c r="A68" s="33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3.5" thickBot="1" x14ac:dyDescent="0.25">
      <c r="A69" s="64"/>
      <c r="B69" s="64"/>
      <c r="C69" s="68"/>
      <c r="D69" s="67"/>
      <c r="E69" s="67"/>
      <c r="F69" s="67"/>
      <c r="G69" s="67"/>
      <c r="H69" s="67"/>
      <c r="I69" s="67"/>
      <c r="J69" s="34"/>
    </row>
    <row r="70" spans="1:10" ht="13.5" x14ac:dyDescent="0.2">
      <c r="A70" s="137" t="s">
        <v>75</v>
      </c>
      <c r="B70" s="138"/>
      <c r="C70" s="138"/>
      <c r="D70" s="138"/>
      <c r="E70" s="138"/>
      <c r="F70" s="138"/>
      <c r="G70" s="138"/>
      <c r="H70" s="138"/>
      <c r="I70" s="138"/>
      <c r="J70" s="69"/>
    </row>
    <row r="71" spans="1:10" ht="13.5" x14ac:dyDescent="0.2">
      <c r="A71" s="135" t="s">
        <v>76</v>
      </c>
      <c r="B71" s="136"/>
      <c r="C71" s="136"/>
      <c r="D71" s="136"/>
      <c r="E71" s="136"/>
      <c r="F71" s="136"/>
      <c r="G71" s="136"/>
      <c r="H71" s="136"/>
      <c r="I71" s="136"/>
      <c r="J71" s="26"/>
    </row>
    <row r="72" spans="1:10" ht="12.75" customHeight="1" x14ac:dyDescent="0.2">
      <c r="A72" s="139" t="s">
        <v>77</v>
      </c>
      <c r="B72" s="140"/>
      <c r="C72" s="140"/>
      <c r="D72" s="140"/>
      <c r="E72" s="140"/>
      <c r="F72" s="140"/>
      <c r="G72" s="140"/>
      <c r="H72" s="140"/>
      <c r="I72" s="140"/>
      <c r="J72" s="26"/>
    </row>
    <row r="73" spans="1:10" ht="14.25" thickBot="1" x14ac:dyDescent="0.25">
      <c r="A73" s="141" t="s">
        <v>78</v>
      </c>
      <c r="B73" s="142"/>
      <c r="C73" s="142"/>
      <c r="D73" s="142"/>
      <c r="E73" s="142"/>
      <c r="F73" s="142"/>
      <c r="G73" s="142"/>
      <c r="H73" s="142"/>
      <c r="I73" s="142"/>
      <c r="J73" s="70"/>
    </row>
    <row r="74" spans="1:10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5"/>
    </row>
    <row r="75" spans="1:10" ht="15.75" customHeight="1" x14ac:dyDescent="0.2">
      <c r="A75" s="134" t="s">
        <v>79</v>
      </c>
      <c r="B75" s="134"/>
      <c r="C75" s="134"/>
      <c r="D75" s="134"/>
      <c r="E75" s="134"/>
      <c r="F75" s="134"/>
      <c r="G75" s="134"/>
      <c r="H75" s="134"/>
      <c r="I75" s="134"/>
      <c r="J75" s="134"/>
    </row>
    <row r="76" spans="1:10" ht="15.75" x14ac:dyDescent="0.2">
      <c r="A76" s="62" t="s">
        <v>80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ht="15.75" x14ac:dyDescent="0.2">
      <c r="A77" s="71" t="s">
        <v>81</v>
      </c>
      <c r="B77" s="63"/>
      <c r="C77" s="63"/>
      <c r="D77" s="63"/>
      <c r="E77" s="63"/>
      <c r="F77" s="63"/>
      <c r="G77" s="63"/>
      <c r="H77" s="63"/>
      <c r="I77" s="63"/>
      <c r="J77" s="63"/>
    </row>
  </sheetData>
  <mergeCells count="7">
    <mergeCell ref="A75:J75"/>
    <mergeCell ref="A1:E1"/>
    <mergeCell ref="B6:J6"/>
    <mergeCell ref="A70:I70"/>
    <mergeCell ref="A71:I71"/>
    <mergeCell ref="A72:I72"/>
    <mergeCell ref="A73:I7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46" zoomScaleNormal="100" workbookViewId="0">
      <selection activeCell="S73" sqref="S73"/>
    </sheetView>
  </sheetViews>
  <sheetFormatPr defaultColWidth="9.140625" defaultRowHeight="12.75" x14ac:dyDescent="0.2"/>
  <cols>
    <col min="1" max="1" width="44.5703125" customWidth="1"/>
    <col min="2" max="2" width="7.7109375" bestFit="1" customWidth="1"/>
    <col min="3" max="5" width="6.7109375" bestFit="1" customWidth="1"/>
    <col min="6" max="6" width="5.140625" bestFit="1" customWidth="1"/>
    <col min="7" max="7" width="4.140625" bestFit="1" customWidth="1"/>
    <col min="8" max="8" width="8.85546875" bestFit="1" customWidth="1"/>
    <col min="9" max="9" width="3.85546875" bestFit="1" customWidth="1"/>
    <col min="10" max="10" width="8.85546875" bestFit="1" customWidth="1"/>
  </cols>
  <sheetData>
    <row r="1" spans="1:11" ht="17.25" x14ac:dyDescent="0.2">
      <c r="A1" s="130" t="s">
        <v>0</v>
      </c>
      <c r="B1" s="130"/>
      <c r="C1" s="130"/>
      <c r="D1" s="130"/>
      <c r="E1" s="130"/>
      <c r="F1" s="1"/>
      <c r="G1" s="1"/>
      <c r="H1" s="1"/>
      <c r="I1" s="1"/>
      <c r="J1" s="3" t="s">
        <v>1</v>
      </c>
      <c r="K1" s="1">
        <v>2013</v>
      </c>
    </row>
    <row r="2" spans="1:11" ht="15.75" x14ac:dyDescent="0.2">
      <c r="A2" s="2" t="s">
        <v>2</v>
      </c>
      <c r="B2" s="1"/>
      <c r="C2" s="1"/>
      <c r="D2" s="1"/>
      <c r="E2" s="1"/>
      <c r="F2" s="1"/>
      <c r="G2" s="1"/>
      <c r="H2" s="1"/>
      <c r="I2" s="1"/>
      <c r="J2" s="3" t="s">
        <v>3</v>
      </c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3" t="s">
        <v>4</v>
      </c>
      <c r="K3" s="1" t="s">
        <v>82</v>
      </c>
    </row>
    <row r="4" spans="1:1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6"/>
      <c r="K4" s="1"/>
    </row>
    <row r="5" spans="1:11" ht="48" x14ac:dyDescent="0.2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50" t="s">
        <v>12</v>
      </c>
      <c r="I5" s="18" t="s">
        <v>13</v>
      </c>
      <c r="J5" s="19" t="s">
        <v>14</v>
      </c>
      <c r="K5" s="1"/>
    </row>
    <row r="6" spans="1:11" ht="14.25" thickBot="1" x14ac:dyDescent="0.25">
      <c r="A6" s="20" t="s">
        <v>15</v>
      </c>
      <c r="B6" s="131" t="s">
        <v>16</v>
      </c>
      <c r="C6" s="132"/>
      <c r="D6" s="132"/>
      <c r="E6" s="132"/>
      <c r="F6" s="132"/>
      <c r="G6" s="132"/>
      <c r="H6" s="132"/>
      <c r="I6" s="132"/>
      <c r="J6" s="133"/>
      <c r="K6" s="1"/>
    </row>
    <row r="7" spans="1:11" ht="15.75" thickTop="1" thickBot="1" x14ac:dyDescent="0.25">
      <c r="A7" s="21" t="s">
        <v>17</v>
      </c>
      <c r="B7" s="5"/>
      <c r="C7" s="5"/>
      <c r="D7" s="5"/>
      <c r="E7" s="5"/>
      <c r="F7" s="5"/>
      <c r="G7" s="5"/>
      <c r="H7" s="4"/>
      <c r="I7" s="4"/>
      <c r="J7" s="6"/>
      <c r="K7" s="1"/>
    </row>
    <row r="8" spans="1:11" x14ac:dyDescent="0.2">
      <c r="A8" s="10" t="s">
        <v>18</v>
      </c>
      <c r="B8" s="7"/>
      <c r="C8" s="7"/>
      <c r="D8" s="7"/>
      <c r="E8" s="22"/>
      <c r="F8" s="22"/>
      <c r="G8" s="23"/>
      <c r="H8" s="23"/>
      <c r="I8" s="75"/>
      <c r="J8" s="73"/>
      <c r="K8" s="12"/>
    </row>
    <row r="9" spans="1:11" x14ac:dyDescent="0.2">
      <c r="A9" s="8" t="s">
        <v>19</v>
      </c>
      <c r="B9" s="9"/>
      <c r="C9" s="9"/>
      <c r="D9" s="9"/>
      <c r="E9" s="24"/>
      <c r="F9" s="24"/>
      <c r="G9" s="24"/>
      <c r="H9" s="24"/>
      <c r="I9" s="36"/>
      <c r="J9" s="74"/>
      <c r="K9" s="12"/>
    </row>
    <row r="10" spans="1:11" x14ac:dyDescent="0.2">
      <c r="A10" s="14" t="s">
        <v>20</v>
      </c>
      <c r="B10" s="76">
        <v>18037.909806983516</v>
      </c>
      <c r="C10" s="76">
        <v>56.927800363770451</v>
      </c>
      <c r="D10" s="76">
        <v>124.58368501560396</v>
      </c>
      <c r="E10" s="77"/>
      <c r="F10" s="77"/>
      <c r="G10" s="77"/>
      <c r="H10" s="77"/>
      <c r="I10" s="77"/>
      <c r="J10" s="78">
        <f>SUM(B10:I10)</f>
        <v>18219.421292362891</v>
      </c>
      <c r="K10" s="12"/>
    </row>
    <row r="11" spans="1:11" x14ac:dyDescent="0.2">
      <c r="A11" s="14" t="s">
        <v>21</v>
      </c>
      <c r="B11" s="76">
        <v>7607.1991287515893</v>
      </c>
      <c r="C11" s="76">
        <v>16.769768140540229</v>
      </c>
      <c r="D11" s="76">
        <v>46.734185093468113</v>
      </c>
      <c r="E11" s="77"/>
      <c r="F11" s="77"/>
      <c r="G11" s="77"/>
      <c r="H11" s="77"/>
      <c r="I11" s="77"/>
      <c r="J11" s="78">
        <f t="shared" ref="J11:J54" si="0">SUM(B11:I11)</f>
        <v>7670.7030819855972</v>
      </c>
      <c r="K11" s="12"/>
    </row>
    <row r="12" spans="1:11" x14ac:dyDescent="0.2">
      <c r="A12" s="14" t="s">
        <v>22</v>
      </c>
      <c r="B12" s="76">
        <v>14911.469397346818</v>
      </c>
      <c r="C12" s="76">
        <v>10.178286006123473</v>
      </c>
      <c r="D12" s="76">
        <v>154.41754305604246</v>
      </c>
      <c r="E12" s="77"/>
      <c r="F12" s="77"/>
      <c r="G12" s="77"/>
      <c r="H12" s="77"/>
      <c r="I12" s="77"/>
      <c r="J12" s="78">
        <f t="shared" si="0"/>
        <v>15076.065226408984</v>
      </c>
      <c r="K12" s="12"/>
    </row>
    <row r="13" spans="1:11" x14ac:dyDescent="0.2">
      <c r="A13" s="14" t="s">
        <v>23</v>
      </c>
      <c r="B13" s="76">
        <v>16360.329916666236</v>
      </c>
      <c r="C13" s="76">
        <v>322.18198838627831</v>
      </c>
      <c r="D13" s="76">
        <v>47.072610998558766</v>
      </c>
      <c r="E13" s="77"/>
      <c r="F13" s="77"/>
      <c r="G13" s="77"/>
      <c r="H13" s="77"/>
      <c r="I13" s="77"/>
      <c r="J13" s="78">
        <f t="shared" si="0"/>
        <v>16729.584516051073</v>
      </c>
      <c r="K13" s="12"/>
    </row>
    <row r="14" spans="1:11" x14ac:dyDescent="0.2">
      <c r="A14" s="14" t="s">
        <v>24</v>
      </c>
      <c r="B14" s="76">
        <v>1.048339919494746</v>
      </c>
      <c r="C14" s="76">
        <v>8.7816578477255741E-2</v>
      </c>
      <c r="D14" s="76">
        <v>7.9087887703001084E-2</v>
      </c>
      <c r="E14" s="77"/>
      <c r="F14" s="77"/>
      <c r="G14" s="77"/>
      <c r="H14" s="77"/>
      <c r="I14" s="77"/>
      <c r="J14" s="78">
        <f t="shared" si="0"/>
        <v>1.2152443856750028</v>
      </c>
      <c r="K14" s="12"/>
    </row>
    <row r="15" spans="1:11" x14ac:dyDescent="0.2">
      <c r="A15" s="8" t="s">
        <v>25</v>
      </c>
      <c r="B15" s="76"/>
      <c r="C15" s="76"/>
      <c r="D15" s="76"/>
      <c r="E15" s="77"/>
      <c r="F15" s="77"/>
      <c r="G15" s="77"/>
      <c r="H15" s="77"/>
      <c r="I15" s="77"/>
      <c r="J15" s="78">
        <f t="shared" si="0"/>
        <v>0</v>
      </c>
      <c r="K15" s="12"/>
    </row>
    <row r="16" spans="1:11" x14ac:dyDescent="0.2">
      <c r="A16" s="14" t="s">
        <v>26</v>
      </c>
      <c r="B16" s="76"/>
      <c r="C16" s="76"/>
      <c r="D16" s="76"/>
      <c r="E16" s="77"/>
      <c r="F16" s="77"/>
      <c r="G16" s="77"/>
      <c r="H16" s="77"/>
      <c r="I16" s="77"/>
      <c r="J16" s="78">
        <f t="shared" si="0"/>
        <v>0</v>
      </c>
      <c r="K16" s="12"/>
    </row>
    <row r="17" spans="1:11" ht="21" customHeight="1" x14ac:dyDescent="0.2">
      <c r="A17" s="72" t="s">
        <v>27</v>
      </c>
      <c r="B17" s="76">
        <v>107.71440411627907</v>
      </c>
      <c r="C17" s="76">
        <v>276.51120000000003</v>
      </c>
      <c r="D17" s="76"/>
      <c r="E17" s="77"/>
      <c r="F17" s="77"/>
      <c r="G17" s="77"/>
      <c r="H17" s="77"/>
      <c r="I17" s="77"/>
      <c r="J17" s="78">
        <f t="shared" si="0"/>
        <v>384.2256041162791</v>
      </c>
      <c r="K17" s="12"/>
    </row>
    <row r="18" spans="1:11" ht="13.5" x14ac:dyDescent="0.2">
      <c r="A18" s="47" t="s">
        <v>28</v>
      </c>
      <c r="B18" s="76"/>
      <c r="C18" s="77"/>
      <c r="D18" s="77"/>
      <c r="E18" s="77"/>
      <c r="F18" s="77"/>
      <c r="G18" s="77"/>
      <c r="H18" s="77"/>
      <c r="I18" s="77"/>
      <c r="J18" s="78">
        <f t="shared" si="0"/>
        <v>0</v>
      </c>
      <c r="K18" s="12"/>
    </row>
    <row r="19" spans="1:11" x14ac:dyDescent="0.2">
      <c r="A19" s="48" t="s">
        <v>29</v>
      </c>
      <c r="B19" s="79"/>
      <c r="C19" s="79"/>
      <c r="D19" s="79"/>
      <c r="E19" s="79"/>
      <c r="F19" s="79"/>
      <c r="G19" s="79"/>
      <c r="H19" s="79"/>
      <c r="I19" s="76"/>
      <c r="J19" s="78">
        <f t="shared" si="0"/>
        <v>0</v>
      </c>
      <c r="K19" s="12"/>
    </row>
    <row r="20" spans="1:11" x14ac:dyDescent="0.2">
      <c r="A20" s="47" t="s">
        <v>30</v>
      </c>
      <c r="B20" s="76">
        <v>165.09859</v>
      </c>
      <c r="C20" s="77"/>
      <c r="D20" s="77"/>
      <c r="E20" s="77"/>
      <c r="F20" s="77"/>
      <c r="G20" s="77"/>
      <c r="H20" s="77"/>
      <c r="I20" s="77"/>
      <c r="J20" s="78">
        <f t="shared" si="0"/>
        <v>165.09859</v>
      </c>
      <c r="K20" s="12"/>
    </row>
    <row r="21" spans="1:11" x14ac:dyDescent="0.2">
      <c r="A21" s="47" t="s">
        <v>31</v>
      </c>
      <c r="B21" s="76">
        <v>6055.0998100000015</v>
      </c>
      <c r="C21" s="76">
        <v>4.5641999999999996</v>
      </c>
      <c r="D21" s="76">
        <v>1114.050054</v>
      </c>
      <c r="E21" s="81"/>
      <c r="F21" s="81">
        <v>422.65724</v>
      </c>
      <c r="G21" s="81"/>
      <c r="H21" s="81"/>
      <c r="I21" s="81"/>
      <c r="J21" s="78">
        <f t="shared" si="0"/>
        <v>7596.3713040000021</v>
      </c>
      <c r="K21" s="12"/>
    </row>
    <row r="22" spans="1:11" x14ac:dyDescent="0.2">
      <c r="A22" s="47" t="s">
        <v>32</v>
      </c>
      <c r="B22" s="76">
        <v>3824.2889999999998</v>
      </c>
      <c r="C22" s="76">
        <v>15.825132500000002</v>
      </c>
      <c r="D22" s="76">
        <v>0</v>
      </c>
      <c r="E22" s="81"/>
      <c r="F22" s="76"/>
      <c r="G22" s="76"/>
      <c r="H22" s="76"/>
      <c r="I22" s="76"/>
      <c r="J22" s="78">
        <f t="shared" si="0"/>
        <v>3840.1141324999999</v>
      </c>
      <c r="K22" s="12"/>
    </row>
    <row r="23" spans="1:11" ht="15" customHeight="1" x14ac:dyDescent="0.2">
      <c r="A23" s="49" t="s">
        <v>33</v>
      </c>
      <c r="B23" s="76">
        <v>14.537608156193819</v>
      </c>
      <c r="C23" s="81"/>
      <c r="D23" s="81"/>
      <c r="E23" s="77"/>
      <c r="F23" s="77"/>
      <c r="G23" s="77"/>
      <c r="H23" s="77"/>
      <c r="I23" s="77"/>
      <c r="J23" s="78">
        <f t="shared" si="0"/>
        <v>14.537608156193819</v>
      </c>
      <c r="K23" s="12"/>
    </row>
    <row r="24" spans="1:11" ht="15" customHeight="1" x14ac:dyDescent="0.2">
      <c r="A24" s="49" t="s">
        <v>34</v>
      </c>
      <c r="B24" s="77"/>
      <c r="C24" s="77"/>
      <c r="D24" s="77"/>
      <c r="E24" s="76">
        <v>1.4836500000000001</v>
      </c>
      <c r="F24" s="76">
        <v>4.0530850000000003</v>
      </c>
      <c r="G24" s="76">
        <v>2.313288</v>
      </c>
      <c r="H24" s="76"/>
      <c r="I24" s="76">
        <v>1.2418399999999998</v>
      </c>
      <c r="J24" s="78">
        <f t="shared" si="0"/>
        <v>9.091863</v>
      </c>
      <c r="K24" s="12"/>
    </row>
    <row r="25" spans="1:11" ht="18.75" customHeight="1" x14ac:dyDescent="0.2">
      <c r="A25" s="49" t="s">
        <v>35</v>
      </c>
      <c r="B25" s="77"/>
      <c r="C25" s="77"/>
      <c r="D25" s="77"/>
      <c r="E25" s="76">
        <v>1488.914223556445</v>
      </c>
      <c r="F25" s="76">
        <v>1.2221651603985284</v>
      </c>
      <c r="G25" s="76"/>
      <c r="H25" s="76"/>
      <c r="I25" s="81"/>
      <c r="J25" s="78">
        <f t="shared" si="0"/>
        <v>1490.1363887168436</v>
      </c>
      <c r="K25" s="12"/>
    </row>
    <row r="26" spans="1:11" ht="21" customHeight="1" x14ac:dyDescent="0.2">
      <c r="A26" s="49" t="s">
        <v>36</v>
      </c>
      <c r="B26" s="76"/>
      <c r="C26" s="76"/>
      <c r="D26" s="76">
        <v>43.630089335322722</v>
      </c>
      <c r="E26" s="76"/>
      <c r="F26" s="76"/>
      <c r="G26" s="76">
        <v>65.895491123542158</v>
      </c>
      <c r="H26" s="76"/>
      <c r="I26" s="81"/>
      <c r="J26" s="78">
        <f t="shared" si="0"/>
        <v>109.52558045886488</v>
      </c>
      <c r="K26" s="12"/>
    </row>
    <row r="27" spans="1:11" x14ac:dyDescent="0.2">
      <c r="A27" s="47" t="s">
        <v>37</v>
      </c>
      <c r="B27" s="76">
        <v>172.05600000000001</v>
      </c>
      <c r="C27" s="76"/>
      <c r="D27" s="76"/>
      <c r="E27" s="76"/>
      <c r="F27" s="76"/>
      <c r="G27" s="76"/>
      <c r="H27" s="76"/>
      <c r="I27" s="81"/>
      <c r="J27" s="78">
        <f t="shared" si="0"/>
        <v>172.05600000000001</v>
      </c>
      <c r="K27" s="12"/>
    </row>
    <row r="28" spans="1:11" x14ac:dyDescent="0.2">
      <c r="A28" s="13" t="s">
        <v>38</v>
      </c>
      <c r="B28" s="79"/>
      <c r="C28" s="76"/>
      <c r="D28" s="76"/>
      <c r="E28" s="82"/>
      <c r="F28" s="82"/>
      <c r="G28" s="82"/>
      <c r="H28" s="82"/>
      <c r="I28" s="77"/>
      <c r="J28" s="76">
        <f t="shared" si="0"/>
        <v>0</v>
      </c>
      <c r="K28" s="12"/>
    </row>
    <row r="29" spans="1:11" x14ac:dyDescent="0.2">
      <c r="A29" s="8" t="s">
        <v>39</v>
      </c>
      <c r="B29" s="77"/>
      <c r="C29" s="76">
        <v>2335.955699014286</v>
      </c>
      <c r="D29" s="83"/>
      <c r="E29" s="77"/>
      <c r="F29" s="77"/>
      <c r="G29" s="77"/>
      <c r="H29" s="77"/>
      <c r="I29" s="77"/>
      <c r="J29" s="78">
        <f t="shared" si="0"/>
        <v>2335.955699014286</v>
      </c>
      <c r="K29" s="12"/>
    </row>
    <row r="30" spans="1:11" x14ac:dyDescent="0.2">
      <c r="A30" s="8" t="s">
        <v>40</v>
      </c>
      <c r="B30" s="77"/>
      <c r="C30" s="76">
        <v>1683.9906525461358</v>
      </c>
      <c r="D30" s="76">
        <v>528.86446722038295</v>
      </c>
      <c r="E30" s="77"/>
      <c r="F30" s="77"/>
      <c r="G30" s="77"/>
      <c r="H30" s="77"/>
      <c r="I30" s="77"/>
      <c r="J30" s="78">
        <f t="shared" si="0"/>
        <v>2212.8551197665188</v>
      </c>
      <c r="K30" s="12"/>
    </row>
    <row r="31" spans="1:11" x14ac:dyDescent="0.2">
      <c r="A31" s="8" t="s">
        <v>41</v>
      </c>
      <c r="B31" s="77"/>
      <c r="C31" s="76"/>
      <c r="D31" s="83"/>
      <c r="E31" s="77"/>
      <c r="F31" s="77"/>
      <c r="G31" s="77"/>
      <c r="H31" s="77"/>
      <c r="I31" s="77"/>
      <c r="J31" s="78">
        <f t="shared" si="0"/>
        <v>0</v>
      </c>
      <c r="K31" s="12"/>
    </row>
    <row r="32" spans="1:11" ht="13.5" x14ac:dyDescent="0.2">
      <c r="A32" s="8" t="s">
        <v>42</v>
      </c>
      <c r="B32" s="84"/>
      <c r="C32" s="76"/>
      <c r="D32" s="76">
        <v>1193.479878188981</v>
      </c>
      <c r="E32" s="77"/>
      <c r="F32" s="77"/>
      <c r="G32" s="77"/>
      <c r="H32" s="77"/>
      <c r="I32" s="77"/>
      <c r="J32" s="78">
        <f t="shared" si="0"/>
        <v>1193.479878188981</v>
      </c>
      <c r="K32" s="12"/>
    </row>
    <row r="33" spans="1:11" x14ac:dyDescent="0.2">
      <c r="A33" s="8" t="s">
        <v>43</v>
      </c>
      <c r="B33" s="77"/>
      <c r="C33" s="76"/>
      <c r="D33" s="76"/>
      <c r="E33" s="77"/>
      <c r="F33" s="77"/>
      <c r="G33" s="77"/>
      <c r="H33" s="77"/>
      <c r="I33" s="77"/>
      <c r="J33" s="78">
        <f t="shared" si="0"/>
        <v>0</v>
      </c>
      <c r="K33" s="12"/>
    </row>
    <row r="34" spans="1:11" x14ac:dyDescent="0.2">
      <c r="A34" s="8" t="s">
        <v>44</v>
      </c>
      <c r="B34" s="77"/>
      <c r="C34" s="76"/>
      <c r="D34" s="76"/>
      <c r="E34" s="77"/>
      <c r="F34" s="77"/>
      <c r="G34" s="77"/>
      <c r="H34" s="77"/>
      <c r="I34" s="77"/>
      <c r="J34" s="78">
        <f t="shared" si="0"/>
        <v>0</v>
      </c>
      <c r="K34" s="12"/>
    </row>
    <row r="35" spans="1:11" x14ac:dyDescent="0.2">
      <c r="A35" s="8" t="s">
        <v>45</v>
      </c>
      <c r="B35" s="81">
        <v>58.506602027899589</v>
      </c>
      <c r="C35" s="85"/>
      <c r="D35" s="85"/>
      <c r="E35" s="77"/>
      <c r="F35" s="77"/>
      <c r="G35" s="77"/>
      <c r="H35" s="77"/>
      <c r="I35" s="77"/>
      <c r="J35" s="78">
        <f t="shared" si="0"/>
        <v>58.506602027899589</v>
      </c>
      <c r="K35" s="12"/>
    </row>
    <row r="36" spans="1:11" x14ac:dyDescent="0.2">
      <c r="A36" s="8" t="s">
        <v>46</v>
      </c>
      <c r="B36" s="81"/>
      <c r="C36" s="85"/>
      <c r="D36" s="85"/>
      <c r="E36" s="77"/>
      <c r="F36" s="77"/>
      <c r="G36" s="77"/>
      <c r="H36" s="77"/>
      <c r="I36" s="77"/>
      <c r="J36" s="78">
        <f t="shared" si="0"/>
        <v>0</v>
      </c>
      <c r="K36" s="12"/>
    </row>
    <row r="37" spans="1:11" x14ac:dyDescent="0.2">
      <c r="A37" s="8" t="s">
        <v>47</v>
      </c>
      <c r="B37" s="81"/>
      <c r="C37" s="85"/>
      <c r="D37" s="85"/>
      <c r="E37" s="77"/>
      <c r="F37" s="77"/>
      <c r="G37" s="77"/>
      <c r="H37" s="77"/>
      <c r="I37" s="77"/>
      <c r="J37" s="78">
        <f t="shared" si="0"/>
        <v>0</v>
      </c>
      <c r="K37" s="12"/>
    </row>
    <row r="38" spans="1:11" x14ac:dyDescent="0.2">
      <c r="A38" s="11" t="s">
        <v>48</v>
      </c>
      <c r="B38" s="81"/>
      <c r="C38" s="81"/>
      <c r="D38" s="81"/>
      <c r="E38" s="77"/>
      <c r="F38" s="77"/>
      <c r="G38" s="77"/>
      <c r="H38" s="77"/>
      <c r="I38" s="77"/>
      <c r="J38" s="78">
        <f t="shared" si="0"/>
        <v>0</v>
      </c>
      <c r="K38" s="12"/>
    </row>
    <row r="39" spans="1:11" ht="14.25" x14ac:dyDescent="0.2">
      <c r="A39" s="37" t="s">
        <v>49</v>
      </c>
      <c r="B39" s="81"/>
      <c r="C39" s="81"/>
      <c r="D39" s="81"/>
      <c r="E39" s="82"/>
      <c r="F39" s="82"/>
      <c r="G39" s="82"/>
      <c r="H39" s="82"/>
      <c r="I39" s="77"/>
      <c r="J39" s="78">
        <f t="shared" si="0"/>
        <v>0</v>
      </c>
      <c r="K39" s="12"/>
    </row>
    <row r="40" spans="1:11" x14ac:dyDescent="0.2">
      <c r="A40" s="11" t="s">
        <v>50</v>
      </c>
      <c r="B40" s="81"/>
      <c r="C40" s="81"/>
      <c r="D40" s="81"/>
      <c r="E40" s="82"/>
      <c r="F40" s="82"/>
      <c r="G40" s="82"/>
      <c r="H40" s="82"/>
      <c r="I40" s="77"/>
      <c r="J40" s="78">
        <f t="shared" si="0"/>
        <v>0</v>
      </c>
      <c r="K40" s="12"/>
    </row>
    <row r="41" spans="1:11" x14ac:dyDescent="0.2">
      <c r="A41" s="11" t="s">
        <v>51</v>
      </c>
      <c r="B41" s="81"/>
      <c r="C41" s="81"/>
      <c r="D41" s="81"/>
      <c r="E41" s="82"/>
      <c r="F41" s="82"/>
      <c r="G41" s="82"/>
      <c r="H41" s="82"/>
      <c r="I41" s="77"/>
      <c r="J41" s="78">
        <f t="shared" si="0"/>
        <v>0</v>
      </c>
      <c r="K41" s="12"/>
    </row>
    <row r="42" spans="1:11" x14ac:dyDescent="0.2">
      <c r="A42" s="11" t="s">
        <v>52</v>
      </c>
      <c r="B42" s="81"/>
      <c r="C42" s="81"/>
      <c r="D42" s="81"/>
      <c r="E42" s="82"/>
      <c r="F42" s="82"/>
      <c r="G42" s="82"/>
      <c r="H42" s="82"/>
      <c r="I42" s="77"/>
      <c r="J42" s="78">
        <f t="shared" si="0"/>
        <v>0</v>
      </c>
      <c r="K42" s="12"/>
    </row>
    <row r="43" spans="1:11" x14ac:dyDescent="0.2">
      <c r="A43" s="11" t="s">
        <v>53</v>
      </c>
      <c r="B43" s="81"/>
      <c r="C43" s="81"/>
      <c r="D43" s="81"/>
      <c r="E43" s="82"/>
      <c r="F43" s="82"/>
      <c r="G43" s="82"/>
      <c r="H43" s="82"/>
      <c r="I43" s="77"/>
      <c r="J43" s="78">
        <f t="shared" si="0"/>
        <v>0</v>
      </c>
      <c r="K43" s="12"/>
    </row>
    <row r="44" spans="1:11" x14ac:dyDescent="0.2">
      <c r="A44" s="11" t="s">
        <v>54</v>
      </c>
      <c r="B44" s="81"/>
      <c r="C44" s="81"/>
      <c r="D44" s="81"/>
      <c r="E44" s="82"/>
      <c r="F44" s="82"/>
      <c r="G44" s="82"/>
      <c r="H44" s="82"/>
      <c r="I44" s="77"/>
      <c r="J44" s="78">
        <f t="shared" si="0"/>
        <v>0</v>
      </c>
      <c r="K44" s="12"/>
    </row>
    <row r="45" spans="1:11" x14ac:dyDescent="0.2">
      <c r="A45" s="11" t="s">
        <v>55</v>
      </c>
      <c r="B45" s="81"/>
      <c r="C45" s="81"/>
      <c r="D45" s="81"/>
      <c r="E45" s="82"/>
      <c r="F45" s="82"/>
      <c r="G45" s="82"/>
      <c r="H45" s="82"/>
      <c r="I45" s="77"/>
      <c r="J45" s="78">
        <f t="shared" si="0"/>
        <v>0</v>
      </c>
      <c r="K45" s="12"/>
    </row>
    <row r="46" spans="1:11" x14ac:dyDescent="0.2">
      <c r="A46" s="11" t="s">
        <v>56</v>
      </c>
      <c r="B46" s="81"/>
      <c r="C46" s="81"/>
      <c r="D46" s="81"/>
      <c r="E46" s="82"/>
      <c r="F46" s="82"/>
      <c r="G46" s="82"/>
      <c r="H46" s="82"/>
      <c r="I46" s="77"/>
      <c r="J46" s="78">
        <f t="shared" si="0"/>
        <v>0</v>
      </c>
      <c r="K46" s="12"/>
    </row>
    <row r="47" spans="1:11" x14ac:dyDescent="0.2">
      <c r="A47" s="11" t="s">
        <v>57</v>
      </c>
      <c r="B47" s="81"/>
      <c r="C47" s="81"/>
      <c r="D47" s="81"/>
      <c r="E47" s="82"/>
      <c r="F47" s="82"/>
      <c r="G47" s="82"/>
      <c r="H47" s="82"/>
      <c r="I47" s="77"/>
      <c r="J47" s="78">
        <f t="shared" si="0"/>
        <v>0</v>
      </c>
      <c r="K47" s="12"/>
    </row>
    <row r="48" spans="1:11" x14ac:dyDescent="0.2">
      <c r="A48" s="37" t="s">
        <v>58</v>
      </c>
      <c r="B48" s="81"/>
      <c r="C48" s="81"/>
      <c r="D48" s="81"/>
      <c r="E48" s="82"/>
      <c r="F48" s="82"/>
      <c r="G48" s="82"/>
      <c r="H48" s="82"/>
      <c r="I48" s="77"/>
      <c r="J48" s="78">
        <f t="shared" si="0"/>
        <v>0</v>
      </c>
      <c r="K48" s="12"/>
    </row>
    <row r="49" spans="1:11" x14ac:dyDescent="0.2">
      <c r="A49" s="8" t="s">
        <v>59</v>
      </c>
      <c r="B49" s="81"/>
      <c r="C49" s="81">
        <v>770.70117711953299</v>
      </c>
      <c r="D49" s="81"/>
      <c r="E49" s="77"/>
      <c r="F49" s="77"/>
      <c r="G49" s="77"/>
      <c r="H49" s="77"/>
      <c r="I49" s="77"/>
      <c r="J49" s="78">
        <f t="shared" si="0"/>
        <v>770.70117711953299</v>
      </c>
      <c r="K49" s="12"/>
    </row>
    <row r="50" spans="1:11" x14ac:dyDescent="0.2">
      <c r="A50" s="40" t="s">
        <v>60</v>
      </c>
      <c r="B50" s="77"/>
      <c r="C50" s="81">
        <v>13.733174999999999</v>
      </c>
      <c r="D50" s="81">
        <v>20.953571999999998</v>
      </c>
      <c r="E50" s="77"/>
      <c r="F50" s="77"/>
      <c r="G50" s="77"/>
      <c r="H50" s="77"/>
      <c r="I50" s="77"/>
      <c r="J50" s="78">
        <f t="shared" si="0"/>
        <v>34.686746999999997</v>
      </c>
      <c r="K50" s="12"/>
    </row>
    <row r="51" spans="1:11" ht="20.25" customHeight="1" x14ac:dyDescent="0.2">
      <c r="A51" s="35" t="s">
        <v>61</v>
      </c>
      <c r="B51" s="81">
        <v>166.24905000000001</v>
      </c>
      <c r="C51" s="81"/>
      <c r="D51" s="81"/>
      <c r="E51" s="77"/>
      <c r="F51" s="77"/>
      <c r="G51" s="77"/>
      <c r="H51" s="77"/>
      <c r="I51" s="77"/>
      <c r="J51" s="78">
        <f t="shared" si="0"/>
        <v>166.24905000000001</v>
      </c>
      <c r="K51" s="12"/>
    </row>
    <row r="52" spans="1:11" x14ac:dyDescent="0.2">
      <c r="A52" s="11" t="s">
        <v>62</v>
      </c>
      <c r="B52" s="77"/>
      <c r="C52" s="81">
        <v>209.33490037499999</v>
      </c>
      <c r="D52" s="81">
        <v>154.39391137890061</v>
      </c>
      <c r="E52" s="77"/>
      <c r="F52" s="77"/>
      <c r="G52" s="77"/>
      <c r="H52" s="77"/>
      <c r="I52" s="77"/>
      <c r="J52" s="78">
        <f t="shared" si="0"/>
        <v>363.72881175390057</v>
      </c>
      <c r="K52" s="12"/>
    </row>
    <row r="53" spans="1:11" x14ac:dyDescent="0.2">
      <c r="A53" s="8" t="s">
        <v>63</v>
      </c>
      <c r="B53" s="76"/>
      <c r="C53" s="76"/>
      <c r="D53" s="76"/>
      <c r="E53" s="77"/>
      <c r="F53" s="77"/>
      <c r="G53" s="77"/>
      <c r="H53" s="77"/>
      <c r="I53" s="77"/>
      <c r="J53" s="78">
        <f t="shared" si="0"/>
        <v>0</v>
      </c>
      <c r="K53" s="12"/>
    </row>
    <row r="54" spans="1:11" x14ac:dyDescent="0.2">
      <c r="A54" s="38" t="s">
        <v>64</v>
      </c>
      <c r="B54" s="76"/>
      <c r="C54" s="76"/>
      <c r="D54" s="76"/>
      <c r="E54" s="81"/>
      <c r="F54" s="81"/>
      <c r="G54" s="81"/>
      <c r="H54" s="81"/>
      <c r="I54" s="81"/>
      <c r="J54" s="78">
        <f t="shared" si="0"/>
        <v>0</v>
      </c>
      <c r="K54" s="12"/>
    </row>
    <row r="55" spans="1:11" ht="13.5" thickBot="1" x14ac:dyDescent="0.25">
      <c r="A55" s="43"/>
      <c r="B55" s="86"/>
      <c r="C55" s="86"/>
      <c r="D55" s="86"/>
      <c r="E55" s="87"/>
      <c r="F55" s="87"/>
      <c r="G55" s="87"/>
      <c r="H55" s="87"/>
      <c r="I55" s="87"/>
      <c r="J55" s="78">
        <f>SUM(B55:I55)</f>
        <v>0</v>
      </c>
      <c r="K55" s="12"/>
    </row>
    <row r="56" spans="1:11" ht="13.5" thickBot="1" x14ac:dyDescent="0.25">
      <c r="A56" s="1"/>
      <c r="B56" s="88">
        <f>SUM(B8:B55)</f>
        <v>67481.50765396803</v>
      </c>
      <c r="C56" s="88">
        <f>SUM(C8:C55)</f>
        <v>5716.761796030145</v>
      </c>
      <c r="D56" s="88">
        <f>SUM(D8:D55)</f>
        <v>3428.2590841749634</v>
      </c>
      <c r="E56" s="88">
        <f t="shared" ref="E56:J56" si="1">SUM(E8:E55)</f>
        <v>1490.3978735564449</v>
      </c>
      <c r="F56" s="88">
        <f t="shared" si="1"/>
        <v>427.93249016039852</v>
      </c>
      <c r="G56" s="88">
        <f t="shared" si="1"/>
        <v>68.208779123542158</v>
      </c>
      <c r="H56" s="88">
        <f t="shared" si="1"/>
        <v>0</v>
      </c>
      <c r="I56" s="88">
        <f t="shared" si="1"/>
        <v>1.2418399999999998</v>
      </c>
      <c r="J56" s="88">
        <f t="shared" si="1"/>
        <v>78614.309517013535</v>
      </c>
      <c r="K56" s="1"/>
    </row>
    <row r="57" spans="1:11" ht="14.25" x14ac:dyDescent="0.2">
      <c r="A57" s="27" t="s">
        <v>65</v>
      </c>
      <c r="B57" s="89"/>
      <c r="C57" s="89"/>
      <c r="D57" s="89"/>
      <c r="E57" s="89"/>
      <c r="F57" s="89"/>
      <c r="G57" s="90"/>
      <c r="H57" s="90"/>
      <c r="I57" s="90"/>
      <c r="J57" s="91"/>
      <c r="K57" s="1"/>
    </row>
    <row r="58" spans="1:11" x14ac:dyDescent="0.2">
      <c r="A58" s="13" t="s">
        <v>66</v>
      </c>
      <c r="B58" s="92"/>
      <c r="C58" s="92"/>
      <c r="D58" s="92"/>
      <c r="E58" s="93"/>
      <c r="F58" s="93"/>
      <c r="G58" s="94"/>
      <c r="H58" s="94"/>
      <c r="I58" s="94"/>
      <c r="J58" s="95"/>
      <c r="K58" s="1"/>
    </row>
    <row r="59" spans="1:11" x14ac:dyDescent="0.2">
      <c r="A59" s="28" t="s">
        <v>67</v>
      </c>
      <c r="B59" s="96">
        <v>3034.76225490773</v>
      </c>
      <c r="C59" s="96">
        <v>1.4136239148142113</v>
      </c>
      <c r="D59" s="96">
        <v>2.697249960447667</v>
      </c>
      <c r="E59" s="77"/>
      <c r="F59" s="77"/>
      <c r="G59" s="77"/>
      <c r="H59" s="97"/>
      <c r="I59" s="97"/>
      <c r="J59" s="98"/>
      <c r="K59" s="1"/>
    </row>
    <row r="60" spans="1:11" x14ac:dyDescent="0.2">
      <c r="A60" s="41" t="s">
        <v>68</v>
      </c>
      <c r="B60" s="92">
        <v>20158.822226100001</v>
      </c>
      <c r="C60" s="92">
        <v>0.67110547537410015</v>
      </c>
      <c r="D60" s="92">
        <v>8.8047940721448121</v>
      </c>
      <c r="E60" s="77"/>
      <c r="F60" s="77"/>
      <c r="G60" s="77"/>
      <c r="H60" s="99"/>
      <c r="I60" s="99"/>
      <c r="J60" s="95"/>
      <c r="K60" s="1"/>
    </row>
    <row r="61" spans="1:11" x14ac:dyDescent="0.2">
      <c r="A61" s="15" t="s">
        <v>69</v>
      </c>
      <c r="B61" s="26"/>
      <c r="C61" s="26"/>
      <c r="D61" s="26"/>
      <c r="E61" s="25"/>
      <c r="F61" s="25"/>
      <c r="G61" s="29"/>
      <c r="H61" s="30"/>
      <c r="I61" s="30"/>
      <c r="J61" s="31"/>
      <c r="K61" s="1"/>
    </row>
    <row r="62" spans="1:11" ht="13.5" x14ac:dyDescent="0.2">
      <c r="A62" s="13" t="s">
        <v>70</v>
      </c>
      <c r="B62" s="26"/>
      <c r="C62" s="25"/>
      <c r="D62" s="25"/>
      <c r="E62" s="32"/>
      <c r="F62" s="32"/>
      <c r="G62" s="25"/>
      <c r="H62" s="25"/>
      <c r="I62" s="25"/>
      <c r="J62" s="39"/>
      <c r="K62" s="1"/>
    </row>
    <row r="63" spans="1:11" ht="13.5" x14ac:dyDescent="0.2">
      <c r="A63" s="42" t="s">
        <v>71</v>
      </c>
      <c r="B63" s="26"/>
      <c r="C63" s="25"/>
      <c r="D63" s="25"/>
      <c r="E63" s="32"/>
      <c r="F63" s="32"/>
      <c r="G63" s="25"/>
      <c r="H63" s="25"/>
      <c r="I63" s="25"/>
      <c r="J63" s="39"/>
      <c r="K63" s="1"/>
    </row>
    <row r="64" spans="1:11" x14ac:dyDescent="0.2">
      <c r="A64" s="57" t="s">
        <v>72</v>
      </c>
      <c r="B64" s="58"/>
      <c r="C64" s="59"/>
      <c r="D64" s="59"/>
      <c r="E64" s="60"/>
      <c r="F64" s="60"/>
      <c r="G64" s="59"/>
      <c r="H64" s="59"/>
      <c r="I64" s="59"/>
      <c r="J64" s="61"/>
      <c r="K64" s="1"/>
    </row>
    <row r="65" spans="1:10" ht="14.25" thickBot="1" x14ac:dyDescent="0.3">
      <c r="A65" s="51" t="s">
        <v>73</v>
      </c>
      <c r="B65" s="44"/>
      <c r="C65" s="44"/>
      <c r="D65" s="46"/>
      <c r="E65" s="44"/>
      <c r="F65" s="44"/>
      <c r="G65" s="44"/>
      <c r="H65" s="44"/>
      <c r="I65" s="44"/>
      <c r="J65" s="45"/>
    </row>
    <row r="66" spans="1:10" ht="13.5" thickBot="1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" thickBot="1" x14ac:dyDescent="0.25">
      <c r="A67" s="66" t="s">
        <v>74</v>
      </c>
      <c r="B67" s="54"/>
      <c r="C67" s="55"/>
      <c r="D67" s="55"/>
      <c r="E67" s="55"/>
      <c r="F67" s="55"/>
      <c r="G67" s="55"/>
      <c r="H67" s="55"/>
      <c r="I67" s="55"/>
      <c r="J67" s="56"/>
    </row>
    <row r="68" spans="1:10" x14ac:dyDescent="0.2">
      <c r="A68" s="33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3.5" thickBot="1" x14ac:dyDescent="0.25">
      <c r="A69" s="64"/>
      <c r="B69" s="64"/>
      <c r="C69" s="68"/>
      <c r="D69" s="67"/>
      <c r="E69" s="67"/>
      <c r="F69" s="67"/>
      <c r="G69" s="67"/>
      <c r="H69" s="67"/>
      <c r="I69" s="67"/>
      <c r="J69" s="34"/>
    </row>
    <row r="70" spans="1:10" ht="13.5" x14ac:dyDescent="0.2">
      <c r="A70" s="137" t="s">
        <v>75</v>
      </c>
      <c r="B70" s="138"/>
      <c r="C70" s="138"/>
      <c r="D70" s="138"/>
      <c r="E70" s="138"/>
      <c r="F70" s="138"/>
      <c r="G70" s="138"/>
      <c r="H70" s="138"/>
      <c r="I70" s="138"/>
      <c r="J70" s="69"/>
    </row>
    <row r="71" spans="1:10" ht="13.5" x14ac:dyDescent="0.2">
      <c r="A71" s="135" t="s">
        <v>76</v>
      </c>
      <c r="B71" s="136"/>
      <c r="C71" s="136"/>
      <c r="D71" s="136"/>
      <c r="E71" s="136"/>
      <c r="F71" s="136"/>
      <c r="G71" s="136"/>
      <c r="H71" s="136"/>
      <c r="I71" s="136"/>
      <c r="J71" s="26"/>
    </row>
    <row r="72" spans="1:10" ht="12.75" customHeight="1" x14ac:dyDescent="0.2">
      <c r="A72" s="139" t="s">
        <v>77</v>
      </c>
      <c r="B72" s="140"/>
      <c r="C72" s="140"/>
      <c r="D72" s="140"/>
      <c r="E72" s="140"/>
      <c r="F72" s="140"/>
      <c r="G72" s="140"/>
      <c r="H72" s="140"/>
      <c r="I72" s="140"/>
      <c r="J72" s="26"/>
    </row>
    <row r="73" spans="1:10" ht="14.25" thickBot="1" x14ac:dyDescent="0.25">
      <c r="A73" s="141" t="s">
        <v>78</v>
      </c>
      <c r="B73" s="142"/>
      <c r="C73" s="142"/>
      <c r="D73" s="142"/>
      <c r="E73" s="142"/>
      <c r="F73" s="142"/>
      <c r="G73" s="142"/>
      <c r="H73" s="142"/>
      <c r="I73" s="142"/>
      <c r="J73" s="70"/>
    </row>
    <row r="74" spans="1:10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5"/>
    </row>
    <row r="75" spans="1:10" ht="15.75" customHeight="1" x14ac:dyDescent="0.2">
      <c r="A75" s="134" t="s">
        <v>79</v>
      </c>
      <c r="B75" s="134"/>
      <c r="C75" s="134"/>
      <c r="D75" s="134"/>
      <c r="E75" s="134"/>
      <c r="F75" s="134"/>
      <c r="G75" s="134"/>
      <c r="H75" s="134"/>
      <c r="I75" s="134"/>
      <c r="J75" s="134"/>
    </row>
    <row r="76" spans="1:10" ht="15.75" x14ac:dyDescent="0.2">
      <c r="A76" s="62" t="s">
        <v>80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ht="15.75" x14ac:dyDescent="0.2">
      <c r="A77" s="71" t="s">
        <v>81</v>
      </c>
      <c r="B77" s="63"/>
      <c r="C77" s="63"/>
      <c r="D77" s="63"/>
      <c r="E77" s="63"/>
      <c r="F77" s="63"/>
      <c r="G77" s="63"/>
      <c r="H77" s="63"/>
      <c r="I77" s="63"/>
      <c r="J77" s="63"/>
    </row>
  </sheetData>
  <mergeCells count="7">
    <mergeCell ref="A75:J75"/>
    <mergeCell ref="A1:E1"/>
    <mergeCell ref="B6:J6"/>
    <mergeCell ref="A70:I70"/>
    <mergeCell ref="A71:I71"/>
    <mergeCell ref="A72:I72"/>
    <mergeCell ref="A73:I7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pane xSplit="1" ySplit="6" topLeftCell="B50" activePane="bottomRight" state="frozen"/>
      <selection pane="topRight" activeCell="B1" sqref="B1"/>
      <selection pane="bottomLeft" activeCell="A7" sqref="A7"/>
      <selection pane="bottomRight" activeCell="L66" sqref="L66"/>
    </sheetView>
  </sheetViews>
  <sheetFormatPr defaultColWidth="8" defaultRowHeight="12.75" x14ac:dyDescent="0.2"/>
  <cols>
    <col min="1" max="1" width="45.7109375" style="1" customWidth="1"/>
    <col min="2" max="2" width="7.7109375" style="1" bestFit="1" customWidth="1"/>
    <col min="3" max="5" width="6.7109375" style="1" bestFit="1" customWidth="1"/>
    <col min="6" max="6" width="5.140625" style="1" bestFit="1" customWidth="1"/>
    <col min="7" max="7" width="4.140625" style="1" bestFit="1" customWidth="1"/>
    <col min="8" max="8" width="9.7109375" style="1" bestFit="1" customWidth="1"/>
    <col min="9" max="9" width="3.85546875" style="1" bestFit="1" customWidth="1"/>
    <col min="10" max="10" width="8.85546875" style="1" bestFit="1" customWidth="1"/>
    <col min="11" max="11" width="1.28515625" style="1" customWidth="1"/>
    <col min="12" max="12" width="10.140625" style="1" bestFit="1" customWidth="1"/>
    <col min="13" max="13" width="9.28515625" style="1" customWidth="1"/>
    <col min="14" max="14" width="12" style="1" bestFit="1" customWidth="1"/>
    <col min="15" max="16384" width="8" style="1"/>
  </cols>
  <sheetData>
    <row r="1" spans="1:12" ht="17.25" x14ac:dyDescent="0.2">
      <c r="A1" s="130" t="s">
        <v>0</v>
      </c>
      <c r="B1" s="130"/>
      <c r="C1" s="130"/>
      <c r="D1" s="130"/>
      <c r="E1" s="130"/>
      <c r="J1" s="119" t="s">
        <v>1</v>
      </c>
      <c r="L1" s="1">
        <v>2014</v>
      </c>
    </row>
    <row r="2" spans="1:12" ht="15.75" x14ac:dyDescent="0.2">
      <c r="A2" s="2" t="s">
        <v>2</v>
      </c>
      <c r="J2" s="119" t="s">
        <v>3</v>
      </c>
      <c r="L2" s="120">
        <v>42216</v>
      </c>
    </row>
    <row r="3" spans="1:12" x14ac:dyDescent="0.2">
      <c r="J3" s="119" t="s">
        <v>4</v>
      </c>
      <c r="L3" s="1" t="s">
        <v>83</v>
      </c>
    </row>
    <row r="4" spans="1:12" ht="13.5" thickBot="1" x14ac:dyDescent="0.25">
      <c r="J4" s="16"/>
    </row>
    <row r="5" spans="1:12" ht="48" x14ac:dyDescent="0.2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50" t="s">
        <v>12</v>
      </c>
      <c r="I5" s="18" t="s">
        <v>13</v>
      </c>
      <c r="J5" s="19" t="s">
        <v>14</v>
      </c>
    </row>
    <row r="6" spans="1:12" ht="14.25" thickBot="1" x14ac:dyDescent="0.25">
      <c r="A6" s="20" t="s">
        <v>15</v>
      </c>
      <c r="B6" s="131" t="s">
        <v>16</v>
      </c>
      <c r="C6" s="132"/>
      <c r="D6" s="132"/>
      <c r="E6" s="132"/>
      <c r="F6" s="132"/>
      <c r="G6" s="132"/>
      <c r="H6" s="132"/>
      <c r="I6" s="132"/>
      <c r="J6" s="133"/>
    </row>
    <row r="7" spans="1:12" ht="15.75" thickTop="1" thickBot="1" x14ac:dyDescent="0.25">
      <c r="A7" s="21" t="s">
        <v>17</v>
      </c>
      <c r="B7" s="5"/>
      <c r="C7" s="5"/>
      <c r="D7" s="5"/>
      <c r="E7" s="5"/>
      <c r="F7" s="5"/>
      <c r="G7" s="5"/>
      <c r="H7" s="4"/>
      <c r="I7" s="4"/>
      <c r="J7" s="6"/>
    </row>
    <row r="8" spans="1:12" x14ac:dyDescent="0.2">
      <c r="A8" s="10" t="s">
        <v>18</v>
      </c>
      <c r="B8" s="7"/>
      <c r="C8" s="7"/>
      <c r="D8" s="7"/>
      <c r="E8" s="22"/>
      <c r="F8" s="22"/>
      <c r="G8" s="23"/>
      <c r="H8" s="23"/>
      <c r="I8" s="75"/>
      <c r="J8" s="73"/>
      <c r="K8" s="121"/>
    </row>
    <row r="9" spans="1:12" x14ac:dyDescent="0.2">
      <c r="A9" s="8" t="s">
        <v>19</v>
      </c>
      <c r="B9" s="9"/>
      <c r="C9" s="9"/>
      <c r="D9" s="9"/>
      <c r="E9" s="24"/>
      <c r="F9" s="24"/>
      <c r="G9" s="24"/>
      <c r="H9" s="24"/>
      <c r="I9" s="36"/>
      <c r="J9" s="74"/>
      <c r="K9" s="121"/>
    </row>
    <row r="10" spans="1:12" x14ac:dyDescent="0.2">
      <c r="A10" s="14" t="s">
        <v>20</v>
      </c>
      <c r="B10" s="76">
        <v>17225.763539719883</v>
      </c>
      <c r="C10" s="76">
        <v>56.927800363770451</v>
      </c>
      <c r="D10" s="76">
        <v>124.58368501560396</v>
      </c>
      <c r="E10" s="77"/>
      <c r="F10" s="77"/>
      <c r="G10" s="77"/>
      <c r="H10" s="77"/>
      <c r="I10" s="77"/>
      <c r="J10" s="78">
        <f>SUM(B10:I10)</f>
        <v>17407.275025099258</v>
      </c>
      <c r="K10" s="121"/>
    </row>
    <row r="11" spans="1:12" x14ac:dyDescent="0.2">
      <c r="A11" s="14" t="s">
        <v>21</v>
      </c>
      <c r="B11" s="76">
        <v>7263.7005560196576</v>
      </c>
      <c r="C11" s="76">
        <v>16.769768140540229</v>
      </c>
      <c r="D11" s="76">
        <v>46.734185093468113</v>
      </c>
      <c r="E11" s="77"/>
      <c r="F11" s="77"/>
      <c r="G11" s="77"/>
      <c r="H11" s="77"/>
      <c r="I11" s="77"/>
      <c r="J11" s="78">
        <f t="shared" ref="J11:J52" si="0">SUM(B11:I11)</f>
        <v>7327.2045092536655</v>
      </c>
      <c r="K11" s="121"/>
    </row>
    <row r="12" spans="1:12" x14ac:dyDescent="0.2">
      <c r="A12" s="14" t="s">
        <v>22</v>
      </c>
      <c r="B12" s="76">
        <v>15479.935439161494</v>
      </c>
      <c r="C12" s="76">
        <v>10.178286006123473</v>
      </c>
      <c r="D12" s="76">
        <v>154.41754305604246</v>
      </c>
      <c r="E12" s="77"/>
      <c r="F12" s="77"/>
      <c r="G12" s="77"/>
      <c r="H12" s="77"/>
      <c r="I12" s="77"/>
      <c r="J12" s="78">
        <f t="shared" si="0"/>
        <v>15644.53126822366</v>
      </c>
      <c r="K12" s="121"/>
    </row>
    <row r="13" spans="1:12" x14ac:dyDescent="0.2">
      <c r="A13" s="14" t="s">
        <v>23</v>
      </c>
      <c r="B13" s="76">
        <v>13665.225951446328</v>
      </c>
      <c r="C13" s="76">
        <v>322.18198838627831</v>
      </c>
      <c r="D13" s="76">
        <v>47.072610998558766</v>
      </c>
      <c r="E13" s="77"/>
      <c r="F13" s="77"/>
      <c r="G13" s="77"/>
      <c r="H13" s="77"/>
      <c r="I13" s="77"/>
      <c r="J13" s="78">
        <f t="shared" si="0"/>
        <v>14034.480550831166</v>
      </c>
      <c r="K13" s="121"/>
    </row>
    <row r="14" spans="1:12" x14ac:dyDescent="0.2">
      <c r="A14" s="14" t="s">
        <v>24</v>
      </c>
      <c r="B14" s="76">
        <v>1.048339919494746</v>
      </c>
      <c r="C14" s="76">
        <v>8.7816578477255741E-2</v>
      </c>
      <c r="D14" s="76">
        <v>7.9087887703001084E-2</v>
      </c>
      <c r="E14" s="77"/>
      <c r="F14" s="77"/>
      <c r="G14" s="77"/>
      <c r="H14" s="77"/>
      <c r="I14" s="77"/>
      <c r="J14" s="78">
        <f t="shared" si="0"/>
        <v>1.2152443856750028</v>
      </c>
      <c r="K14" s="121"/>
    </row>
    <row r="15" spans="1:12" x14ac:dyDescent="0.2">
      <c r="A15" s="8" t="s">
        <v>25</v>
      </c>
      <c r="B15" s="76"/>
      <c r="C15" s="76"/>
      <c r="D15" s="76"/>
      <c r="E15" s="77"/>
      <c r="F15" s="77"/>
      <c r="G15" s="77"/>
      <c r="H15" s="77"/>
      <c r="I15" s="77"/>
      <c r="J15" s="78"/>
      <c r="K15" s="121"/>
    </row>
    <row r="16" spans="1:12" x14ac:dyDescent="0.2">
      <c r="A16" s="14" t="s">
        <v>26</v>
      </c>
      <c r="B16" s="76"/>
      <c r="C16" s="76"/>
      <c r="D16" s="76"/>
      <c r="E16" s="77"/>
      <c r="F16" s="77"/>
      <c r="G16" s="77"/>
      <c r="H16" s="77"/>
      <c r="I16" s="77"/>
      <c r="J16" s="78"/>
      <c r="K16" s="121"/>
    </row>
    <row r="17" spans="1:11" ht="24" x14ac:dyDescent="0.2">
      <c r="A17" s="72" t="s">
        <v>27</v>
      </c>
      <c r="B17" s="76">
        <v>97.422586813953487</v>
      </c>
      <c r="C17" s="76">
        <v>276.51120000000003</v>
      </c>
      <c r="D17" s="76"/>
      <c r="E17" s="77"/>
      <c r="F17" s="77"/>
      <c r="G17" s="77"/>
      <c r="H17" s="77"/>
      <c r="I17" s="77"/>
      <c r="J17" s="78">
        <f t="shared" si="0"/>
        <v>373.93378681395353</v>
      </c>
      <c r="K17" s="121"/>
    </row>
    <row r="18" spans="1:11" ht="13.5" x14ac:dyDescent="0.2">
      <c r="A18" s="47" t="s">
        <v>28</v>
      </c>
      <c r="B18" s="76"/>
      <c r="C18" s="77"/>
      <c r="D18" s="77"/>
      <c r="E18" s="77"/>
      <c r="F18" s="77"/>
      <c r="G18" s="77"/>
      <c r="H18" s="77"/>
      <c r="I18" s="77"/>
      <c r="J18" s="78"/>
      <c r="K18" s="121"/>
    </row>
    <row r="19" spans="1:11" x14ac:dyDescent="0.2">
      <c r="A19" s="48" t="s">
        <v>29</v>
      </c>
      <c r="B19" s="79"/>
      <c r="C19" s="79"/>
      <c r="D19" s="79"/>
      <c r="E19" s="79"/>
      <c r="F19" s="79"/>
      <c r="G19" s="79"/>
      <c r="H19" s="79"/>
      <c r="I19" s="76"/>
      <c r="J19" s="78"/>
      <c r="K19" s="121"/>
    </row>
    <row r="20" spans="1:11" x14ac:dyDescent="0.2">
      <c r="A20" s="47" t="s">
        <v>30</v>
      </c>
      <c r="B20" s="76">
        <v>168.45453000000001</v>
      </c>
      <c r="C20" s="83"/>
      <c r="D20" s="83"/>
      <c r="E20" s="77"/>
      <c r="F20" s="77"/>
      <c r="G20" s="77"/>
      <c r="H20" s="77"/>
      <c r="I20" s="77"/>
      <c r="J20" s="78">
        <f t="shared" si="0"/>
        <v>168.45453000000001</v>
      </c>
      <c r="K20" s="121"/>
    </row>
    <row r="21" spans="1:11" x14ac:dyDescent="0.2">
      <c r="A21" s="47" t="s">
        <v>31</v>
      </c>
      <c r="B21" s="76">
        <v>6157.3026599999994</v>
      </c>
      <c r="C21" s="76">
        <f>185.173*25/1000</f>
        <v>4.6293249999999997</v>
      </c>
      <c r="D21" s="76">
        <v>1046.2670000000001</v>
      </c>
      <c r="E21" s="81"/>
      <c r="F21" s="81">
        <v>422.65724</v>
      </c>
      <c r="G21" s="81"/>
      <c r="H21" s="81"/>
      <c r="I21" s="81"/>
      <c r="J21" s="78">
        <f t="shared" si="0"/>
        <v>7630.8562249999995</v>
      </c>
      <c r="K21" s="121"/>
    </row>
    <row r="22" spans="1:11" x14ac:dyDescent="0.2">
      <c r="A22" s="47" t="s">
        <v>32</v>
      </c>
      <c r="B22" s="76">
        <v>3826.2290900000003</v>
      </c>
      <c r="C22" s="76">
        <v>21.079889999999999</v>
      </c>
      <c r="D22" s="76"/>
      <c r="E22" s="81"/>
      <c r="F22" s="76"/>
      <c r="G22" s="76"/>
      <c r="H22" s="76"/>
      <c r="I22" s="76"/>
      <c r="J22" s="78">
        <f t="shared" si="0"/>
        <v>3847.3089800000002</v>
      </c>
      <c r="K22" s="121"/>
    </row>
    <row r="23" spans="1:11" x14ac:dyDescent="0.2">
      <c r="A23" s="49" t="s">
        <v>33</v>
      </c>
      <c r="B23" s="76">
        <v>14.537608156193819</v>
      </c>
      <c r="C23" s="81"/>
      <c r="D23" s="81"/>
      <c r="E23" s="77"/>
      <c r="F23" s="77"/>
      <c r="G23" s="77"/>
      <c r="H23" s="77"/>
      <c r="I23" s="77"/>
      <c r="J23" s="78">
        <f t="shared" si="0"/>
        <v>14.537608156193819</v>
      </c>
      <c r="K23" s="121"/>
    </row>
    <row r="24" spans="1:11" x14ac:dyDescent="0.2">
      <c r="A24" s="49" t="s">
        <v>34</v>
      </c>
      <c r="B24" s="77"/>
      <c r="C24" s="77"/>
      <c r="D24" s="77"/>
      <c r="E24" s="76">
        <v>1.4836500000000001</v>
      </c>
      <c r="F24" s="76">
        <v>4.0530850000000003</v>
      </c>
      <c r="G24" s="76">
        <v>2.313288</v>
      </c>
      <c r="H24" s="76"/>
      <c r="I24" s="81">
        <v>1.2418399999999998</v>
      </c>
      <c r="J24" s="78">
        <f t="shared" si="0"/>
        <v>9.091863</v>
      </c>
      <c r="K24" s="121"/>
    </row>
    <row r="25" spans="1:11" x14ac:dyDescent="0.2">
      <c r="A25" s="49" t="s">
        <v>35</v>
      </c>
      <c r="B25" s="77"/>
      <c r="C25" s="77"/>
      <c r="D25" s="77"/>
      <c r="E25" s="76">
        <v>1488.914223556445</v>
      </c>
      <c r="F25" s="76">
        <v>1.2221651603985284</v>
      </c>
      <c r="G25" s="76"/>
      <c r="H25" s="76"/>
      <c r="I25" s="81"/>
      <c r="J25" s="78">
        <f t="shared" si="0"/>
        <v>1490.1363887168436</v>
      </c>
      <c r="K25" s="121"/>
    </row>
    <row r="26" spans="1:11" x14ac:dyDescent="0.2">
      <c r="A26" s="49" t="s">
        <v>84</v>
      </c>
      <c r="B26" s="76"/>
      <c r="C26" s="76"/>
      <c r="D26" s="76">
        <f>'2013'!D26</f>
        <v>43.630089335322722</v>
      </c>
      <c r="E26" s="76"/>
      <c r="F26" s="76"/>
      <c r="G26" s="76">
        <v>65.895491123542158</v>
      </c>
      <c r="H26" s="76"/>
      <c r="I26" s="81"/>
      <c r="J26" s="78">
        <f t="shared" si="0"/>
        <v>109.52558045886488</v>
      </c>
      <c r="K26" s="121"/>
    </row>
    <row r="27" spans="1:11" x14ac:dyDescent="0.2">
      <c r="A27" s="47" t="s">
        <v>37</v>
      </c>
      <c r="B27" s="76">
        <v>163.15099999999998</v>
      </c>
      <c r="C27" s="76"/>
      <c r="D27" s="76"/>
      <c r="E27" s="76"/>
      <c r="F27" s="76"/>
      <c r="G27" s="76"/>
      <c r="H27" s="76"/>
      <c r="I27" s="81"/>
      <c r="J27" s="78">
        <f t="shared" si="0"/>
        <v>163.15099999999998</v>
      </c>
      <c r="K27" s="121"/>
    </row>
    <row r="28" spans="1:11" x14ac:dyDescent="0.2">
      <c r="A28" s="13" t="s">
        <v>38</v>
      </c>
      <c r="B28" s="79"/>
      <c r="C28" s="79"/>
      <c r="D28" s="79"/>
      <c r="E28" s="82"/>
      <c r="F28" s="82"/>
      <c r="G28" s="82"/>
      <c r="H28" s="82"/>
      <c r="I28" s="77"/>
      <c r="J28" s="78"/>
      <c r="K28" s="121"/>
    </row>
    <row r="29" spans="1:11" x14ac:dyDescent="0.2">
      <c r="A29" s="8" t="s">
        <v>39</v>
      </c>
      <c r="B29" s="77"/>
      <c r="C29" s="76">
        <v>2335.955699014286</v>
      </c>
      <c r="D29" s="83"/>
      <c r="E29" s="77"/>
      <c r="F29" s="77"/>
      <c r="G29" s="77"/>
      <c r="H29" s="77"/>
      <c r="I29" s="77"/>
      <c r="J29" s="78">
        <f t="shared" si="0"/>
        <v>2335.955699014286</v>
      </c>
      <c r="K29" s="121"/>
    </row>
    <row r="30" spans="1:11" x14ac:dyDescent="0.2">
      <c r="A30" s="8" t="s">
        <v>40</v>
      </c>
      <c r="B30" s="77"/>
      <c r="C30" s="76">
        <v>1683.9906525461358</v>
      </c>
      <c r="D30" s="76">
        <v>528.86446722038295</v>
      </c>
      <c r="E30" s="77"/>
      <c r="F30" s="77"/>
      <c r="G30" s="77"/>
      <c r="H30" s="77"/>
      <c r="I30" s="77"/>
      <c r="J30" s="78">
        <f t="shared" si="0"/>
        <v>2212.8551197665188</v>
      </c>
      <c r="K30" s="121"/>
    </row>
    <row r="31" spans="1:11" x14ac:dyDescent="0.2">
      <c r="A31" s="8" t="s">
        <v>41</v>
      </c>
      <c r="B31" s="77"/>
      <c r="C31" s="76"/>
      <c r="D31" s="83"/>
      <c r="E31" s="77"/>
      <c r="F31" s="77"/>
      <c r="G31" s="77"/>
      <c r="H31" s="77"/>
      <c r="I31" s="77"/>
      <c r="J31" s="78"/>
      <c r="K31" s="121"/>
    </row>
    <row r="32" spans="1:11" ht="13.5" x14ac:dyDescent="0.2">
      <c r="A32" s="8" t="s">
        <v>42</v>
      </c>
      <c r="B32" s="84"/>
      <c r="C32" s="76"/>
      <c r="D32" s="76">
        <v>1193.479878188981</v>
      </c>
      <c r="E32" s="77"/>
      <c r="F32" s="77"/>
      <c r="G32" s="77"/>
      <c r="H32" s="77"/>
      <c r="I32" s="77"/>
      <c r="J32" s="78">
        <f t="shared" si="0"/>
        <v>1193.479878188981</v>
      </c>
      <c r="K32" s="121"/>
    </row>
    <row r="33" spans="1:11" x14ac:dyDescent="0.2">
      <c r="A33" s="8" t="s">
        <v>43</v>
      </c>
      <c r="B33" s="77"/>
      <c r="C33" s="76"/>
      <c r="D33" s="76"/>
      <c r="E33" s="77"/>
      <c r="F33" s="77"/>
      <c r="G33" s="77"/>
      <c r="H33" s="77"/>
      <c r="I33" s="77"/>
      <c r="J33" s="78"/>
      <c r="K33" s="121"/>
    </row>
    <row r="34" spans="1:11" x14ac:dyDescent="0.2">
      <c r="A34" s="8" t="s">
        <v>44</v>
      </c>
      <c r="B34" s="77"/>
      <c r="C34" s="76"/>
      <c r="D34" s="76"/>
      <c r="E34" s="77"/>
      <c r="F34" s="77"/>
      <c r="G34" s="77"/>
      <c r="H34" s="77"/>
      <c r="I34" s="77"/>
      <c r="J34" s="78"/>
      <c r="K34" s="121"/>
    </row>
    <row r="35" spans="1:11" x14ac:dyDescent="0.2">
      <c r="A35" s="8" t="s">
        <v>45</v>
      </c>
      <c r="B35" s="81">
        <v>58.506602027899589</v>
      </c>
      <c r="C35" s="85"/>
      <c r="D35" s="85"/>
      <c r="E35" s="77"/>
      <c r="F35" s="77"/>
      <c r="G35" s="77"/>
      <c r="H35" s="77"/>
      <c r="I35" s="77"/>
      <c r="J35" s="78">
        <f t="shared" si="0"/>
        <v>58.506602027899589</v>
      </c>
      <c r="K35" s="121"/>
    </row>
    <row r="36" spans="1:11" x14ac:dyDescent="0.2">
      <c r="A36" s="8" t="s">
        <v>46</v>
      </c>
      <c r="B36" s="81"/>
      <c r="C36" s="85"/>
      <c r="D36" s="85"/>
      <c r="E36" s="77"/>
      <c r="F36" s="77"/>
      <c r="G36" s="77"/>
      <c r="H36" s="77"/>
      <c r="I36" s="77"/>
      <c r="J36" s="78"/>
      <c r="K36" s="121"/>
    </row>
    <row r="37" spans="1:11" x14ac:dyDescent="0.2">
      <c r="A37" s="8" t="s">
        <v>47</v>
      </c>
      <c r="B37" s="81"/>
      <c r="C37" s="85"/>
      <c r="D37" s="85"/>
      <c r="E37" s="77"/>
      <c r="F37" s="77"/>
      <c r="G37" s="77"/>
      <c r="H37" s="77"/>
      <c r="I37" s="77"/>
      <c r="J37" s="78"/>
      <c r="K37" s="121"/>
    </row>
    <row r="38" spans="1:11" x14ac:dyDescent="0.2">
      <c r="A38" s="11" t="s">
        <v>48</v>
      </c>
      <c r="B38" s="81"/>
      <c r="C38" s="81"/>
      <c r="D38" s="81"/>
      <c r="E38" s="77"/>
      <c r="F38" s="77"/>
      <c r="G38" s="77"/>
      <c r="H38" s="77"/>
      <c r="I38" s="77"/>
      <c r="J38" s="78"/>
      <c r="K38" s="121"/>
    </row>
    <row r="39" spans="1:11" ht="14.25" x14ac:dyDescent="0.2">
      <c r="A39" s="37" t="s">
        <v>49</v>
      </c>
      <c r="B39" s="81"/>
      <c r="C39" s="81"/>
      <c r="D39" s="81"/>
      <c r="E39" s="82"/>
      <c r="F39" s="82"/>
      <c r="G39" s="82"/>
      <c r="H39" s="82"/>
      <c r="I39" s="77"/>
      <c r="J39" s="78"/>
      <c r="K39" s="121"/>
    </row>
    <row r="40" spans="1:11" x14ac:dyDescent="0.2">
      <c r="A40" s="11" t="s">
        <v>50</v>
      </c>
      <c r="B40" s="81"/>
      <c r="C40" s="81"/>
      <c r="D40" s="81"/>
      <c r="E40" s="82"/>
      <c r="F40" s="82"/>
      <c r="G40" s="82"/>
      <c r="H40" s="82"/>
      <c r="I40" s="77"/>
      <c r="J40" s="78"/>
      <c r="K40" s="121"/>
    </row>
    <row r="41" spans="1:11" x14ac:dyDescent="0.2">
      <c r="A41" s="11" t="s">
        <v>51</v>
      </c>
      <c r="B41" s="81"/>
      <c r="C41" s="81"/>
      <c r="D41" s="81"/>
      <c r="E41" s="82"/>
      <c r="F41" s="82"/>
      <c r="G41" s="82"/>
      <c r="H41" s="82"/>
      <c r="I41" s="77"/>
      <c r="J41" s="78"/>
      <c r="K41" s="121"/>
    </row>
    <row r="42" spans="1:11" x14ac:dyDescent="0.2">
      <c r="A42" s="11" t="s">
        <v>52</v>
      </c>
      <c r="B42" s="81"/>
      <c r="C42" s="81"/>
      <c r="D42" s="81"/>
      <c r="E42" s="82"/>
      <c r="F42" s="82"/>
      <c r="G42" s="82"/>
      <c r="H42" s="82"/>
      <c r="I42" s="77"/>
      <c r="J42" s="78"/>
      <c r="K42" s="121"/>
    </row>
    <row r="43" spans="1:11" x14ac:dyDescent="0.2">
      <c r="A43" s="11" t="s">
        <v>53</v>
      </c>
      <c r="B43" s="81"/>
      <c r="C43" s="81"/>
      <c r="D43" s="81"/>
      <c r="E43" s="82"/>
      <c r="F43" s="82"/>
      <c r="G43" s="82"/>
      <c r="H43" s="82"/>
      <c r="I43" s="77"/>
      <c r="J43" s="78"/>
      <c r="K43" s="121"/>
    </row>
    <row r="44" spans="1:11" x14ac:dyDescent="0.2">
      <c r="A44" s="11" t="s">
        <v>54</v>
      </c>
      <c r="B44" s="81"/>
      <c r="C44" s="81"/>
      <c r="D44" s="81"/>
      <c r="E44" s="82"/>
      <c r="F44" s="82"/>
      <c r="G44" s="82"/>
      <c r="H44" s="82"/>
      <c r="I44" s="77"/>
      <c r="J44" s="78"/>
      <c r="K44" s="121"/>
    </row>
    <row r="45" spans="1:11" x14ac:dyDescent="0.2">
      <c r="A45" s="11" t="s">
        <v>55</v>
      </c>
      <c r="B45" s="81"/>
      <c r="C45" s="81"/>
      <c r="D45" s="81"/>
      <c r="E45" s="82"/>
      <c r="F45" s="82"/>
      <c r="G45" s="82"/>
      <c r="H45" s="82"/>
      <c r="I45" s="77"/>
      <c r="J45" s="78"/>
      <c r="K45" s="121"/>
    </row>
    <row r="46" spans="1:11" x14ac:dyDescent="0.2">
      <c r="A46" s="11" t="s">
        <v>56</v>
      </c>
      <c r="B46" s="81"/>
      <c r="C46" s="81"/>
      <c r="D46" s="81"/>
      <c r="E46" s="82"/>
      <c r="F46" s="82"/>
      <c r="G46" s="82"/>
      <c r="H46" s="82"/>
      <c r="I46" s="77"/>
      <c r="J46" s="78"/>
      <c r="K46" s="121"/>
    </row>
    <row r="47" spans="1:11" x14ac:dyDescent="0.2">
      <c r="A47" s="11" t="s">
        <v>57</v>
      </c>
      <c r="B47" s="81"/>
      <c r="C47" s="81"/>
      <c r="D47" s="81"/>
      <c r="E47" s="82"/>
      <c r="F47" s="82"/>
      <c r="G47" s="82"/>
      <c r="H47" s="82"/>
      <c r="I47" s="77"/>
      <c r="J47" s="78"/>
      <c r="K47" s="121"/>
    </row>
    <row r="48" spans="1:11" x14ac:dyDescent="0.2">
      <c r="A48" s="37" t="s">
        <v>58</v>
      </c>
      <c r="B48" s="81"/>
      <c r="C48" s="81"/>
      <c r="D48" s="81"/>
      <c r="E48" s="82"/>
      <c r="F48" s="82"/>
      <c r="G48" s="82"/>
      <c r="H48" s="82"/>
      <c r="I48" s="77"/>
      <c r="J48" s="78"/>
      <c r="K48" s="121"/>
    </row>
    <row r="49" spans="1:11" x14ac:dyDescent="0.2">
      <c r="A49" s="8" t="s">
        <v>59</v>
      </c>
      <c r="B49" s="81"/>
      <c r="C49" s="129">
        <v>709.21910854614146</v>
      </c>
      <c r="D49" s="81"/>
      <c r="E49" s="77"/>
      <c r="F49" s="77"/>
      <c r="G49" s="77"/>
      <c r="H49" s="77"/>
      <c r="I49" s="77"/>
      <c r="J49" s="78">
        <f t="shared" si="0"/>
        <v>709.21910854614146</v>
      </c>
      <c r="K49" s="121"/>
    </row>
    <row r="50" spans="1:11" x14ac:dyDescent="0.2">
      <c r="A50" s="40" t="s">
        <v>60</v>
      </c>
      <c r="B50" s="77"/>
      <c r="C50" s="81">
        <v>13.733174999999999</v>
      </c>
      <c r="D50" s="81">
        <v>20.953571999999998</v>
      </c>
      <c r="E50" s="77"/>
      <c r="F50" s="77"/>
      <c r="G50" s="77"/>
      <c r="H50" s="77"/>
      <c r="I50" s="77"/>
      <c r="J50" s="78">
        <f t="shared" si="0"/>
        <v>34.686746999999997</v>
      </c>
      <c r="K50" s="121"/>
    </row>
    <row r="51" spans="1:11" x14ac:dyDescent="0.2">
      <c r="A51" s="35" t="s">
        <v>61</v>
      </c>
      <c r="B51" s="129">
        <v>162.24700000000001</v>
      </c>
      <c r="C51" s="81"/>
      <c r="D51" s="81"/>
      <c r="E51" s="77"/>
      <c r="F51" s="77"/>
      <c r="G51" s="77"/>
      <c r="H51" s="77"/>
      <c r="I51" s="77"/>
      <c r="J51" s="78">
        <f t="shared" si="0"/>
        <v>162.24700000000001</v>
      </c>
      <c r="K51" s="121"/>
    </row>
    <row r="52" spans="1:11" x14ac:dyDescent="0.2">
      <c r="A52" s="11" t="s">
        <v>62</v>
      </c>
      <c r="B52" s="77"/>
      <c r="C52" s="81">
        <v>209.33490037499999</v>
      </c>
      <c r="D52" s="81">
        <v>154.39391137890061</v>
      </c>
      <c r="E52" s="77"/>
      <c r="F52" s="77"/>
      <c r="G52" s="77"/>
      <c r="H52" s="77"/>
      <c r="I52" s="77"/>
      <c r="J52" s="78">
        <f t="shared" si="0"/>
        <v>363.72881175390057</v>
      </c>
      <c r="K52" s="121"/>
    </row>
    <row r="53" spans="1:11" x14ac:dyDescent="0.2">
      <c r="A53" s="8" t="s">
        <v>63</v>
      </c>
      <c r="B53" s="76"/>
      <c r="C53" s="76"/>
      <c r="D53" s="76"/>
      <c r="E53" s="77"/>
      <c r="F53" s="77"/>
      <c r="G53" s="77"/>
      <c r="H53" s="77"/>
      <c r="I53" s="77"/>
      <c r="J53" s="78"/>
      <c r="K53" s="121"/>
    </row>
    <row r="54" spans="1:11" x14ac:dyDescent="0.2">
      <c r="A54" s="38" t="s">
        <v>64</v>
      </c>
      <c r="B54" s="76"/>
      <c r="C54" s="76"/>
      <c r="D54" s="76"/>
      <c r="E54" s="81"/>
      <c r="F54" s="81"/>
      <c r="G54" s="81"/>
      <c r="H54" s="81"/>
      <c r="I54" s="81"/>
      <c r="J54" s="78"/>
      <c r="K54" s="121"/>
    </row>
    <row r="55" spans="1:11" ht="13.5" thickBot="1" x14ac:dyDescent="0.25">
      <c r="A55" s="43"/>
      <c r="B55" s="86"/>
      <c r="C55" s="86"/>
      <c r="D55" s="86"/>
      <c r="E55" s="87"/>
      <c r="F55" s="87"/>
      <c r="G55" s="87"/>
      <c r="H55" s="87"/>
      <c r="I55" s="87"/>
      <c r="J55" s="78"/>
      <c r="K55" s="121"/>
    </row>
    <row r="56" spans="1:11" ht="13.5" thickBot="1" x14ac:dyDescent="0.25">
      <c r="B56" s="88"/>
      <c r="C56" s="88"/>
      <c r="D56" s="88"/>
      <c r="E56" s="88"/>
      <c r="F56" s="88"/>
      <c r="G56" s="88"/>
      <c r="H56" s="88"/>
      <c r="I56" s="88"/>
      <c r="J56" s="78"/>
    </row>
    <row r="57" spans="1:11" ht="14.25" x14ac:dyDescent="0.2">
      <c r="A57" s="27" t="s">
        <v>65</v>
      </c>
      <c r="B57" s="89"/>
      <c r="C57" s="89"/>
      <c r="D57" s="89"/>
      <c r="E57" s="89"/>
      <c r="F57" s="89"/>
      <c r="G57" s="90"/>
      <c r="H57" s="90"/>
      <c r="I57" s="90"/>
      <c r="J57" s="78"/>
    </row>
    <row r="58" spans="1:11" x14ac:dyDescent="0.2">
      <c r="A58" s="13" t="s">
        <v>66</v>
      </c>
      <c r="B58" s="92"/>
      <c r="C58" s="92"/>
      <c r="D58" s="92"/>
      <c r="E58" s="93"/>
      <c r="F58" s="93"/>
      <c r="G58" s="94"/>
      <c r="H58" s="94"/>
      <c r="I58" s="94"/>
      <c r="J58" s="78"/>
    </row>
    <row r="59" spans="1:11" x14ac:dyDescent="0.2">
      <c r="A59" s="28" t="s">
        <v>67</v>
      </c>
      <c r="B59" s="96"/>
      <c r="C59" s="96"/>
      <c r="D59" s="96"/>
      <c r="E59" s="77"/>
      <c r="F59" s="77"/>
      <c r="G59" s="77"/>
      <c r="H59" s="97"/>
      <c r="I59" s="97"/>
      <c r="J59" s="78"/>
    </row>
    <row r="60" spans="1:11" x14ac:dyDescent="0.2">
      <c r="A60" s="41" t="s">
        <v>68</v>
      </c>
      <c r="B60" s="92"/>
      <c r="C60" s="92"/>
      <c r="D60" s="92"/>
      <c r="E60" s="77"/>
      <c r="F60" s="77"/>
      <c r="G60" s="77"/>
      <c r="H60" s="99"/>
      <c r="I60" s="99"/>
      <c r="J60" s="78"/>
    </row>
    <row r="61" spans="1:11" x14ac:dyDescent="0.2">
      <c r="A61" s="15" t="s">
        <v>69</v>
      </c>
      <c r="B61" s="100"/>
      <c r="C61" s="100"/>
      <c r="D61" s="100"/>
      <c r="E61" s="82"/>
      <c r="F61" s="82"/>
      <c r="G61" s="101"/>
      <c r="H61" s="102"/>
      <c r="I61" s="102"/>
      <c r="J61" s="78"/>
    </row>
    <row r="62" spans="1:11" ht="13.5" x14ac:dyDescent="0.2">
      <c r="A62" s="13" t="s">
        <v>70</v>
      </c>
      <c r="B62" s="100"/>
      <c r="C62" s="82"/>
      <c r="D62" s="82"/>
      <c r="E62" s="104"/>
      <c r="F62" s="104"/>
      <c r="G62" s="82"/>
      <c r="H62" s="82"/>
      <c r="I62" s="82"/>
      <c r="J62" s="78"/>
    </row>
    <row r="63" spans="1:11" ht="13.5" x14ac:dyDescent="0.2">
      <c r="A63" s="42" t="s">
        <v>71</v>
      </c>
      <c r="B63" s="100"/>
      <c r="C63" s="82"/>
      <c r="D63" s="82"/>
      <c r="E63" s="104"/>
      <c r="F63" s="104"/>
      <c r="G63" s="82"/>
      <c r="H63" s="82"/>
      <c r="I63" s="82"/>
      <c r="J63" s="78"/>
    </row>
    <row r="64" spans="1:11" x14ac:dyDescent="0.2">
      <c r="A64" s="57" t="s">
        <v>72</v>
      </c>
      <c r="B64" s="106"/>
      <c r="C64" s="107"/>
      <c r="D64" s="107"/>
      <c r="E64" s="108"/>
      <c r="F64" s="108"/>
      <c r="G64" s="107"/>
      <c r="H64" s="107"/>
      <c r="I64" s="107"/>
      <c r="J64" s="78"/>
    </row>
    <row r="65" spans="1:11" ht="14.25" thickBot="1" x14ac:dyDescent="0.3">
      <c r="A65" s="51" t="s">
        <v>73</v>
      </c>
      <c r="B65" s="126"/>
      <c r="C65" s="126"/>
      <c r="D65" s="127"/>
      <c r="E65" s="126"/>
      <c r="F65" s="126"/>
      <c r="G65" s="126"/>
      <c r="H65" s="126"/>
      <c r="I65" s="126"/>
      <c r="J65" s="78"/>
    </row>
    <row r="66" spans="1:11" ht="13.5" thickBot="1" x14ac:dyDescent="0.25">
      <c r="A66" s="52"/>
      <c r="B66" s="128">
        <f>SUM(B8:B55)</f>
        <v>64283.524903264908</v>
      </c>
      <c r="C66" s="128">
        <f t="shared" ref="C66:K66" si="1">SUM(C8:C55)</f>
        <v>5660.5996099567537</v>
      </c>
      <c r="D66" s="128">
        <f t="shared" si="1"/>
        <v>3360.4760301749639</v>
      </c>
      <c r="E66" s="128">
        <f t="shared" si="1"/>
        <v>1490.3978735564449</v>
      </c>
      <c r="F66" s="128">
        <f t="shared" si="1"/>
        <v>427.93249016039852</v>
      </c>
      <c r="G66" s="128">
        <f t="shared" si="1"/>
        <v>68.208779123542158</v>
      </c>
      <c r="H66" s="128">
        <f t="shared" si="1"/>
        <v>0</v>
      </c>
      <c r="I66" s="128">
        <f t="shared" si="1"/>
        <v>1.2418399999999998</v>
      </c>
      <c r="J66" s="128">
        <f t="shared" si="1"/>
        <v>75292.381526237019</v>
      </c>
      <c r="K66" s="122">
        <f t="shared" si="1"/>
        <v>0</v>
      </c>
    </row>
    <row r="67" spans="1:11" ht="15" thickBot="1" x14ac:dyDescent="0.25">
      <c r="A67" s="66" t="s">
        <v>74</v>
      </c>
      <c r="B67" s="123"/>
      <c r="C67" s="124"/>
      <c r="D67" s="124"/>
      <c r="E67" s="124"/>
      <c r="F67" s="124"/>
      <c r="G67" s="124"/>
      <c r="H67" s="124"/>
      <c r="I67" s="124"/>
      <c r="J67" s="125"/>
    </row>
    <row r="68" spans="1:11" s="33" customFormat="1" x14ac:dyDescent="0.2">
      <c r="B68" s="34"/>
      <c r="C68" s="34"/>
      <c r="D68" s="34"/>
      <c r="E68" s="34"/>
      <c r="F68" s="34"/>
      <c r="G68" s="34"/>
      <c r="H68" s="34"/>
      <c r="I68" s="34"/>
      <c r="J68" s="34"/>
    </row>
    <row r="69" spans="1:11" ht="12" customHeight="1" thickBot="1" x14ac:dyDescent="0.25">
      <c r="A69" s="64"/>
      <c r="B69" s="64"/>
      <c r="C69" s="68"/>
      <c r="D69" s="67"/>
      <c r="E69" s="67"/>
      <c r="F69" s="67"/>
      <c r="G69" s="67"/>
      <c r="H69" s="67"/>
      <c r="I69" s="67"/>
      <c r="J69" s="34"/>
    </row>
    <row r="70" spans="1:11" s="33" customFormat="1" ht="12" customHeight="1" x14ac:dyDescent="0.2">
      <c r="A70" s="137" t="s">
        <v>75</v>
      </c>
      <c r="B70" s="138"/>
      <c r="C70" s="138"/>
      <c r="D70" s="138"/>
      <c r="E70" s="138"/>
      <c r="F70" s="138"/>
      <c r="G70" s="138"/>
      <c r="H70" s="138"/>
      <c r="I70" s="138"/>
      <c r="J70" s="69"/>
    </row>
    <row r="71" spans="1:11" s="33" customFormat="1" ht="12" customHeight="1" x14ac:dyDescent="0.2">
      <c r="A71" s="135" t="s">
        <v>76</v>
      </c>
      <c r="B71" s="136"/>
      <c r="C71" s="136"/>
      <c r="D71" s="136"/>
      <c r="E71" s="136"/>
      <c r="F71" s="136"/>
      <c r="G71" s="136"/>
      <c r="H71" s="136"/>
      <c r="I71" s="136"/>
      <c r="J71" s="26"/>
    </row>
    <row r="72" spans="1:11" s="33" customFormat="1" ht="12.75" customHeight="1" x14ac:dyDescent="0.2">
      <c r="A72" s="139" t="s">
        <v>77</v>
      </c>
      <c r="B72" s="140"/>
      <c r="C72" s="140"/>
      <c r="D72" s="140"/>
      <c r="E72" s="140"/>
      <c r="F72" s="140"/>
      <c r="G72" s="140"/>
      <c r="H72" s="140"/>
      <c r="I72" s="140"/>
      <c r="J72" s="26"/>
    </row>
    <row r="73" spans="1:11" s="33" customFormat="1" ht="13.5" customHeight="1" thickBot="1" x14ac:dyDescent="0.25">
      <c r="A73" s="141" t="s">
        <v>78</v>
      </c>
      <c r="B73" s="142"/>
      <c r="C73" s="142"/>
      <c r="D73" s="142"/>
      <c r="E73" s="142"/>
      <c r="F73" s="142"/>
      <c r="G73" s="142"/>
      <c r="H73" s="142"/>
      <c r="I73" s="142"/>
      <c r="J73" s="70"/>
    </row>
    <row r="74" spans="1:11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5"/>
    </row>
    <row r="75" spans="1:11" ht="30" customHeight="1" x14ac:dyDescent="0.2">
      <c r="A75" s="134" t="s">
        <v>79</v>
      </c>
      <c r="B75" s="134"/>
      <c r="C75" s="134"/>
      <c r="D75" s="134"/>
      <c r="E75" s="134"/>
      <c r="F75" s="134"/>
      <c r="G75" s="134"/>
      <c r="H75" s="134"/>
      <c r="I75" s="134"/>
      <c r="J75" s="134"/>
    </row>
    <row r="76" spans="1:11" ht="15.75" x14ac:dyDescent="0.2">
      <c r="A76" s="62" t="s">
        <v>80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1" ht="15.75" x14ac:dyDescent="0.2">
      <c r="A77" s="71" t="s">
        <v>81</v>
      </c>
      <c r="B77" s="63"/>
      <c r="C77" s="63"/>
      <c r="D77" s="63"/>
      <c r="E77" s="63"/>
      <c r="F77" s="63"/>
      <c r="G77" s="63"/>
      <c r="H77" s="63"/>
      <c r="I77" s="63"/>
      <c r="J77" s="63"/>
    </row>
  </sheetData>
  <mergeCells count="7">
    <mergeCell ref="A73:I73"/>
    <mergeCell ref="A75:J75"/>
    <mergeCell ref="A1:E1"/>
    <mergeCell ref="B6:J6"/>
    <mergeCell ref="A70:I70"/>
    <mergeCell ref="A71:I71"/>
    <mergeCell ref="A72:I72"/>
  </mergeCells>
  <dataValidations count="1">
    <dataValidation allowBlank="1" showInputMessage="1" showErrorMessage="1" sqref="I1:I4 E75:I77 B74:D77 D68:I68 B68:C69 J68:J69 J74:J77 K68:K79 B78:J79 I6:I65 F1:H65 B2:B67 C2:E65 C66:I67 J1:K67 L5:IS73 L1:IV4 L74:IV79 B80:IV65513 A1:A1048576"/>
  </dataValidations>
  <pageMargins left="0.39370078740157483" right="0.39370078740157483" top="0.39370078740157483" bottom="0.39370078740157483" header="0.19685039370078741" footer="0.19685039370078741"/>
  <pageSetup paperSize="9" scale="97" fitToHeight="0" orientation="landscape" r:id="rId1"/>
  <headerFooter alignWithMargins="0">
    <oddFooter>&amp;L&amp;"Times New Roman,Italic"Common Reporting Format for the provision of inventory information by Annex I Parties to the UNFCCC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4</vt:i4>
      </vt:variant>
    </vt:vector>
  </HeadingPairs>
  <TitlesOfParts>
    <vt:vector size="13" baseType="lpstr">
      <vt:lpstr>1990</vt:lpstr>
      <vt:lpstr>1995</vt:lpstr>
      <vt:lpstr>2000</vt:lpstr>
      <vt:lpstr>2005</vt:lpstr>
      <vt:lpstr>2008</vt:lpstr>
      <vt:lpstr>2009</vt:lpstr>
      <vt:lpstr>2010</vt:lpstr>
      <vt:lpstr>2013</vt:lpstr>
      <vt:lpstr>proxy 2014</vt:lpstr>
      <vt:lpstr>'proxy 2014'!Afdrukbereik</vt:lpstr>
      <vt:lpstr>Sheet51Range1</vt:lpstr>
      <vt:lpstr>Sheet51Range2</vt:lpstr>
      <vt:lpstr>Sheet51Range5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Miet D'heer</dc:creator>
  <cp:lastModifiedBy>Mathias Bienstman</cp:lastModifiedBy>
  <cp:lastPrinted>2015-03-31T11:19:01Z</cp:lastPrinted>
  <dcterms:created xsi:type="dcterms:W3CDTF">2015-03-25T10:32:38Z</dcterms:created>
  <dcterms:modified xsi:type="dcterms:W3CDTF">2015-10-15T16:01:51Z</dcterms:modified>
</cp:coreProperties>
</file>